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C3EF1BB7-A87D-4947-ACC5-5EDA78445D8E}" xr6:coauthVersionLast="45" xr6:coauthVersionMax="45" xr10:uidLastSave="{00000000-0000-0000-0000-000000000000}"/>
  <workbookProtection workbookAlgorithmName="SHA-512" workbookHashValue="27t2F9g+I94F6TJFwXfFc9oBE9UepOblyNiHx/V/JYGdoIdjtgFQde/8fh3JyLM7CuPzEXf8rfLqICbEK0SpQg==" workbookSaltValue="hq0C5/pJiJUNLy3w0pkGjQ==" workbookSpinCount="100000" lockStructure="1"/>
  <bookViews>
    <workbookView xWindow="384" yWindow="384" windowWidth="22548" windowHeight="12360" xr2:uid="{00000000-000D-0000-FFFF-FFFF00000000}"/>
  </bookViews>
  <sheets>
    <sheet name="Калькулятор" sheetId="1" r:id="rId1"/>
  </sheets>
  <definedNames>
    <definedName name="_xlnm.Print_Area" localSheetId="0">Калькулятор!$A$1:$J$382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B15" i="1" l="1"/>
  <c r="E16" i="1" s="1"/>
  <c r="D16" i="1" l="1"/>
  <c r="B16" i="1" l="1"/>
  <c r="C16" i="1"/>
  <c r="E17" i="1" l="1"/>
  <c r="D17" i="1" l="1"/>
  <c r="C17" i="1" s="1"/>
  <c r="B17" i="1" l="1"/>
  <c r="E18" i="1" s="1"/>
  <c r="D18" i="1" l="1"/>
  <c r="C18" i="1" s="1"/>
  <c r="B18" i="1" l="1"/>
  <c r="E19" i="1" l="1"/>
  <c r="D19" i="1" l="1"/>
  <c r="B19" i="1" s="1"/>
  <c r="E20" i="1" s="1"/>
  <c r="D20" i="1" s="1"/>
  <c r="C20" i="1" s="1"/>
  <c r="C19" i="1" l="1"/>
  <c r="B20" i="1"/>
  <c r="E21" i="1" l="1"/>
  <c r="D21" i="1" s="1"/>
  <c r="C21" i="1" l="1"/>
  <c r="B21" i="1"/>
  <c r="E22" i="1" l="1"/>
  <c r="E11" i="1" l="1"/>
  <c r="D22" i="1" l="1"/>
  <c r="B22" i="1" l="1"/>
  <c r="C22" i="1"/>
  <c r="E23" i="1" l="1"/>
  <c r="D23" i="1" l="1"/>
  <c r="C23" i="1" l="1"/>
  <c r="B23" i="1"/>
  <c r="E24" i="1" l="1"/>
  <c r="D24" i="1" l="1"/>
  <c r="C24" i="1" l="1"/>
  <c r="B24" i="1"/>
  <c r="E25" i="1" l="1"/>
  <c r="D25" i="1" l="1"/>
  <c r="C25" i="1" l="1"/>
  <c r="B25" i="1"/>
  <c r="E26" i="1" l="1"/>
  <c r="D26" i="1" l="1"/>
  <c r="C26" i="1" l="1"/>
  <c r="B26" i="1"/>
  <c r="E27" i="1" l="1"/>
  <c r="D27" i="1" l="1"/>
  <c r="C27" i="1" l="1"/>
  <c r="B27" i="1"/>
  <c r="E28" i="1" l="1"/>
  <c r="D28" i="1" s="1"/>
  <c r="C28" i="1" s="1"/>
  <c r="B28" i="1" l="1"/>
  <c r="E29" i="1" l="1"/>
  <c r="D29" i="1" s="1"/>
  <c r="C29" i="1" s="1"/>
  <c r="B29" i="1" l="1"/>
  <c r="E30" i="1" l="1"/>
  <c r="D30" i="1" s="1"/>
  <c r="C30" i="1" s="1"/>
  <c r="B30" i="1" l="1"/>
  <c r="E31" i="1" l="1"/>
  <c r="D31" i="1" s="1"/>
  <c r="C31" i="1" s="1"/>
  <c r="B31" i="1" l="1"/>
  <c r="E32" i="1" l="1"/>
  <c r="D32" i="1" s="1"/>
  <c r="C32" i="1" s="1"/>
  <c r="B32" i="1" l="1"/>
  <c r="E33" i="1" l="1"/>
  <c r="D33" i="1" s="1"/>
  <c r="C33" i="1" s="1"/>
  <c r="B33" i="1" l="1"/>
  <c r="E34" i="1" l="1"/>
  <c r="D34" i="1" s="1"/>
  <c r="C34" i="1" s="1"/>
  <c r="B34" i="1" l="1"/>
  <c r="E35" i="1" l="1"/>
  <c r="D35" i="1" s="1"/>
  <c r="C35" i="1" s="1"/>
  <c r="B35" i="1" l="1"/>
  <c r="E36" i="1" l="1"/>
  <c r="D36" i="1" s="1"/>
  <c r="C36" i="1" s="1"/>
  <c r="B36" i="1" l="1"/>
  <c r="E37" i="1"/>
  <c r="D37" i="1" s="1"/>
  <c r="C37" i="1" s="1"/>
  <c r="B37" i="1" l="1"/>
  <c r="E38" i="1" l="1"/>
  <c r="D38" i="1" s="1"/>
  <c r="C38" i="1" s="1"/>
  <c r="B38" i="1" l="1"/>
  <c r="E39" i="1" l="1"/>
  <c r="D39" i="1" s="1"/>
  <c r="C39" i="1" s="1"/>
  <c r="B39" i="1" l="1"/>
  <c r="E40" i="1" l="1"/>
  <c r="D40" i="1" s="1"/>
  <c r="C40" i="1" s="1"/>
  <c r="B40" i="1" l="1"/>
  <c r="E41" i="1" l="1"/>
  <c r="D41" i="1" s="1"/>
  <c r="C41" i="1" s="1"/>
  <c r="B41" i="1" l="1"/>
  <c r="E42" i="1" l="1"/>
  <c r="D42" i="1" s="1"/>
  <c r="C42" i="1" s="1"/>
  <c r="B42" i="1" l="1"/>
  <c r="E43" i="1" l="1"/>
  <c r="D43" i="1" s="1"/>
  <c r="C43" i="1" s="1"/>
  <c r="B43" i="1" l="1"/>
  <c r="E44" i="1" l="1"/>
  <c r="D44" i="1" s="1"/>
  <c r="C44" i="1" s="1"/>
  <c r="B44" i="1" l="1"/>
  <c r="E45" i="1" l="1"/>
  <c r="D45" i="1" s="1"/>
  <c r="C45" i="1" s="1"/>
  <c r="B45" i="1" l="1"/>
  <c r="E46" i="1" l="1"/>
  <c r="D46" i="1" s="1"/>
  <c r="C46" i="1" s="1"/>
  <c r="B46" i="1" l="1"/>
  <c r="E47" i="1" l="1"/>
  <c r="D47" i="1" s="1"/>
  <c r="C47" i="1" s="1"/>
  <c r="B47" i="1" l="1"/>
  <c r="E48" i="1" l="1"/>
  <c r="D48" i="1" s="1"/>
  <c r="C48" i="1" s="1"/>
  <c r="B48" i="1" l="1"/>
  <c r="E49" i="1" l="1"/>
  <c r="D49" i="1" s="1"/>
  <c r="C49" i="1" s="1"/>
  <c r="B49" i="1" l="1"/>
  <c r="E50" i="1" l="1"/>
  <c r="D50" i="1" s="1"/>
  <c r="C50" i="1" s="1"/>
  <c r="B50" i="1" l="1"/>
  <c r="E51" i="1" l="1"/>
  <c r="D51" i="1" s="1"/>
  <c r="C51" i="1" s="1"/>
  <c r="B51" i="1" l="1"/>
  <c r="E52" i="1" l="1"/>
  <c r="D52" i="1" s="1"/>
  <c r="C52" i="1" s="1"/>
  <c r="B52" i="1" l="1"/>
  <c r="E53" i="1" l="1"/>
  <c r="D53" i="1" s="1"/>
  <c r="C53" i="1" s="1"/>
  <c r="B53" i="1" l="1"/>
  <c r="E54" i="1"/>
  <c r="D54" i="1" s="1"/>
  <c r="C54" i="1" s="1"/>
  <c r="B54" i="1" l="1"/>
  <c r="E55" i="1"/>
  <c r="D55" i="1" s="1"/>
  <c r="C55" i="1" s="1"/>
  <c r="B55" i="1" l="1"/>
  <c r="E56" i="1" l="1"/>
  <c r="D56" i="1" s="1"/>
  <c r="C56" i="1" s="1"/>
  <c r="B56" i="1"/>
  <c r="E57" i="1" l="1"/>
  <c r="D57" i="1" s="1"/>
  <c r="C57" i="1" s="1"/>
  <c r="B57" i="1" l="1"/>
  <c r="E58" i="1" l="1"/>
  <c r="D58" i="1" s="1"/>
  <c r="C58" i="1" s="1"/>
  <c r="B58" i="1" l="1"/>
  <c r="E59" i="1" l="1"/>
  <c r="D59" i="1" s="1"/>
  <c r="C59" i="1" s="1"/>
  <c r="B59" i="1" l="1"/>
  <c r="E60" i="1" l="1"/>
  <c r="D60" i="1" s="1"/>
  <c r="C60" i="1" s="1"/>
  <c r="B60" i="1" l="1"/>
  <c r="E61" i="1" s="1"/>
  <c r="D61" i="1" s="1"/>
  <c r="C61" i="1" l="1"/>
  <c r="B61" i="1"/>
  <c r="E62" i="1" s="1"/>
  <c r="D62" i="1" s="1"/>
  <c r="C62" i="1" s="1"/>
  <c r="B62" i="1" l="1"/>
  <c r="E63" i="1" s="1"/>
  <c r="D63" i="1" s="1"/>
  <c r="C63" i="1" s="1"/>
  <c r="B63" i="1" l="1"/>
  <c r="E64" i="1" l="1"/>
  <c r="D64" i="1" s="1"/>
  <c r="C64" i="1" s="1"/>
  <c r="B64" i="1" l="1"/>
  <c r="E65" i="1" l="1"/>
  <c r="D65" i="1" s="1"/>
  <c r="C65" i="1" s="1"/>
  <c r="B65" i="1" l="1"/>
  <c r="E66" i="1" l="1"/>
  <c r="D66" i="1" s="1"/>
  <c r="C66" i="1" s="1"/>
  <c r="B66" i="1" l="1"/>
  <c r="E67" i="1" l="1"/>
  <c r="D67" i="1" s="1"/>
  <c r="C67" i="1" s="1"/>
  <c r="B67" i="1" l="1"/>
  <c r="E68" i="1" l="1"/>
  <c r="D68" i="1" s="1"/>
  <c r="C68" i="1" s="1"/>
  <c r="B68" i="1" l="1"/>
  <c r="E69" i="1"/>
  <c r="D69" i="1" s="1"/>
  <c r="C69" i="1" s="1"/>
  <c r="B69" i="1" l="1"/>
  <c r="E70" i="1"/>
  <c r="D70" i="1" s="1"/>
  <c r="C70" i="1" s="1"/>
  <c r="B70" i="1" l="1"/>
  <c r="E71" i="1"/>
  <c r="D71" i="1" s="1"/>
  <c r="C71" i="1" s="1"/>
  <c r="B71" i="1" l="1"/>
  <c r="E72" i="1" l="1"/>
  <c r="D72" i="1" s="1"/>
  <c r="C72" i="1" s="1"/>
  <c r="B72" i="1" l="1"/>
  <c r="E73" i="1" l="1"/>
  <c r="D73" i="1" s="1"/>
  <c r="C73" i="1" s="1"/>
  <c r="B73" i="1" l="1"/>
  <c r="E74" i="1"/>
  <c r="D74" i="1" s="1"/>
  <c r="C74" i="1" s="1"/>
  <c r="B74" i="1" l="1"/>
  <c r="E75" i="1"/>
  <c r="D75" i="1" s="1"/>
  <c r="C75" i="1" s="1"/>
  <c r="B75" i="1" l="1"/>
  <c r="E76" i="1" l="1"/>
  <c r="D76" i="1" s="1"/>
  <c r="C76" i="1" s="1"/>
  <c r="B76" i="1" l="1"/>
  <c r="E77" i="1" l="1"/>
  <c r="D77" i="1" s="1"/>
  <c r="C77" i="1" s="1"/>
  <c r="B77" i="1" l="1"/>
  <c r="E78" i="1"/>
  <c r="D78" i="1" s="1"/>
  <c r="C78" i="1" s="1"/>
  <c r="B78" i="1" l="1"/>
  <c r="E79" i="1" l="1"/>
  <c r="D79" i="1" s="1"/>
  <c r="C79" i="1" s="1"/>
  <c r="B79" i="1" l="1"/>
  <c r="E80" i="1" l="1"/>
  <c r="D80" i="1" s="1"/>
  <c r="C80" i="1" s="1"/>
  <c r="B80" i="1" l="1"/>
  <c r="E81" i="1" l="1"/>
  <c r="D81" i="1" s="1"/>
  <c r="C81" i="1" s="1"/>
  <c r="B81" i="1" l="1"/>
  <c r="E82" i="1"/>
  <c r="D82" i="1" s="1"/>
  <c r="C82" i="1" s="1"/>
  <c r="B82" i="1" l="1"/>
  <c r="E83" i="1" l="1"/>
  <c r="D83" i="1" s="1"/>
  <c r="C83" i="1" s="1"/>
  <c r="B83" i="1" l="1"/>
  <c r="E84" i="1" l="1"/>
  <c r="D84" i="1" s="1"/>
  <c r="C84" i="1" s="1"/>
  <c r="B84" i="1" l="1"/>
  <c r="E85" i="1"/>
  <c r="D85" i="1" s="1"/>
  <c r="C85" i="1" s="1"/>
  <c r="B85" i="1" l="1"/>
  <c r="E86" i="1"/>
  <c r="D86" i="1" s="1"/>
  <c r="C86" i="1" s="1"/>
  <c r="B86" i="1" l="1"/>
  <c r="E87" i="1"/>
  <c r="D87" i="1" s="1"/>
  <c r="C87" i="1" s="1"/>
  <c r="B87" i="1" l="1"/>
  <c r="E88" i="1" l="1"/>
  <c r="D88" i="1" s="1"/>
  <c r="C88" i="1" s="1"/>
  <c r="B88" i="1" l="1"/>
  <c r="E89" i="1" l="1"/>
  <c r="D89" i="1" s="1"/>
  <c r="C89" i="1" s="1"/>
  <c r="B89" i="1" l="1"/>
  <c r="E90" i="1"/>
  <c r="D90" i="1" s="1"/>
  <c r="C90" i="1" s="1"/>
  <c r="B90" i="1" l="1"/>
  <c r="E91" i="1" l="1"/>
  <c r="D91" i="1" s="1"/>
  <c r="C91" i="1" s="1"/>
  <c r="B91" i="1" l="1"/>
  <c r="E92" i="1" l="1"/>
  <c r="D92" i="1" s="1"/>
  <c r="C92" i="1" s="1"/>
  <c r="B92" i="1" l="1"/>
  <c r="E93" i="1" l="1"/>
  <c r="D93" i="1" s="1"/>
  <c r="C93" i="1" s="1"/>
  <c r="B93" i="1" l="1"/>
  <c r="E94" i="1" l="1"/>
  <c r="D94" i="1" s="1"/>
  <c r="C94" i="1" s="1"/>
  <c r="B94" i="1" l="1"/>
  <c r="E95" i="1"/>
  <c r="D95" i="1" s="1"/>
  <c r="C95" i="1" s="1"/>
  <c r="B95" i="1" l="1"/>
  <c r="E96" i="1" l="1"/>
  <c r="D96" i="1" s="1"/>
  <c r="C96" i="1" s="1"/>
  <c r="B96" i="1" l="1"/>
  <c r="E97" i="1" l="1"/>
  <c r="D97" i="1" s="1"/>
  <c r="C97" i="1" s="1"/>
  <c r="B97" i="1" l="1"/>
  <c r="E98" i="1"/>
  <c r="D98" i="1" s="1"/>
  <c r="C98" i="1" s="1"/>
  <c r="B98" i="1" l="1"/>
  <c r="E99" i="1" l="1"/>
  <c r="D99" i="1" s="1"/>
  <c r="C99" i="1" s="1"/>
  <c r="B99" i="1" l="1"/>
  <c r="E100" i="1" l="1"/>
  <c r="D100" i="1" s="1"/>
  <c r="C100" i="1" s="1"/>
  <c r="B100" i="1" l="1"/>
  <c r="E101" i="1"/>
  <c r="D101" i="1" s="1"/>
  <c r="C101" i="1" s="1"/>
  <c r="B101" i="1" l="1"/>
  <c r="E102" i="1" l="1"/>
  <c r="D102" i="1" s="1"/>
  <c r="C102" i="1" s="1"/>
  <c r="B102" i="1" l="1"/>
  <c r="E103" i="1" l="1"/>
  <c r="D103" i="1" s="1"/>
  <c r="C103" i="1" s="1"/>
  <c r="B103" i="1" l="1"/>
  <c r="E104" i="1" l="1"/>
  <c r="D104" i="1" s="1"/>
  <c r="C104" i="1" s="1"/>
  <c r="B104" i="1" l="1"/>
  <c r="E105" i="1"/>
  <c r="D105" i="1" s="1"/>
  <c r="C105" i="1" s="1"/>
  <c r="B105" i="1" l="1"/>
  <c r="E106" i="1"/>
  <c r="D106" i="1" s="1"/>
  <c r="C106" i="1" s="1"/>
  <c r="B106" i="1" l="1"/>
  <c r="E107" i="1"/>
  <c r="D107" i="1" s="1"/>
  <c r="C107" i="1" s="1"/>
  <c r="B107" i="1" l="1"/>
  <c r="E108" i="1" l="1"/>
  <c r="D108" i="1" s="1"/>
  <c r="C108" i="1" s="1"/>
  <c r="B108" i="1" l="1"/>
  <c r="E109" i="1"/>
  <c r="D109" i="1" s="1"/>
  <c r="C109" i="1" s="1"/>
  <c r="B109" i="1" l="1"/>
  <c r="E110" i="1" l="1"/>
  <c r="D110" i="1" s="1"/>
  <c r="C110" i="1" s="1"/>
  <c r="B110" i="1" l="1"/>
  <c r="E111" i="1"/>
  <c r="D111" i="1" s="1"/>
  <c r="C111" i="1" s="1"/>
  <c r="B111" i="1" l="1"/>
  <c r="E112" i="1" l="1"/>
  <c r="D112" i="1" s="1"/>
  <c r="C112" i="1" s="1"/>
  <c r="B112" i="1" l="1"/>
  <c r="E113" i="1" l="1"/>
  <c r="D113" i="1" s="1"/>
  <c r="C113" i="1" s="1"/>
  <c r="B113" i="1" l="1"/>
  <c r="E114" i="1" l="1"/>
  <c r="D114" i="1" s="1"/>
  <c r="C114" i="1" s="1"/>
  <c r="B114" i="1" l="1"/>
  <c r="E115" i="1" l="1"/>
  <c r="D115" i="1" s="1"/>
  <c r="C115" i="1" s="1"/>
  <c r="B115" i="1" l="1"/>
  <c r="E116" i="1" l="1"/>
  <c r="D116" i="1" s="1"/>
  <c r="C116" i="1" s="1"/>
  <c r="B116" i="1" l="1"/>
  <c r="E117" i="1" l="1"/>
  <c r="D117" i="1" s="1"/>
  <c r="C117" i="1" s="1"/>
  <c r="B117" i="1" l="1"/>
  <c r="E118" i="1"/>
  <c r="D118" i="1" s="1"/>
  <c r="C118" i="1" s="1"/>
  <c r="B118" i="1" l="1"/>
  <c r="E119" i="1" l="1"/>
  <c r="D119" i="1" s="1"/>
  <c r="C119" i="1" s="1"/>
  <c r="B119" i="1" l="1"/>
  <c r="E120" i="1" l="1"/>
  <c r="D120" i="1" s="1"/>
  <c r="C120" i="1" s="1"/>
  <c r="B120" i="1" l="1"/>
  <c r="E121" i="1"/>
  <c r="D121" i="1" s="1"/>
  <c r="C121" i="1" s="1"/>
  <c r="B121" i="1" l="1"/>
  <c r="E122" i="1"/>
  <c r="D122" i="1" s="1"/>
  <c r="C122" i="1" s="1"/>
  <c r="B122" i="1" l="1"/>
  <c r="E123" i="1" l="1"/>
  <c r="D123" i="1" s="1"/>
  <c r="C123" i="1" s="1"/>
  <c r="B123" i="1" l="1"/>
  <c r="E124" i="1" l="1"/>
  <c r="D124" i="1" s="1"/>
  <c r="C124" i="1" s="1"/>
  <c r="B124" i="1" l="1"/>
  <c r="E125" i="1" l="1"/>
  <c r="D125" i="1" s="1"/>
  <c r="C125" i="1" s="1"/>
  <c r="B125" i="1" l="1"/>
  <c r="E126" i="1" l="1"/>
  <c r="D126" i="1" s="1"/>
  <c r="C126" i="1" s="1"/>
  <c r="B126" i="1" l="1"/>
  <c r="E127" i="1"/>
  <c r="D127" i="1" s="1"/>
  <c r="C127" i="1" s="1"/>
  <c r="B127" i="1" l="1"/>
  <c r="E128" i="1" l="1"/>
  <c r="D128" i="1" s="1"/>
  <c r="C128" i="1" s="1"/>
  <c r="B128" i="1" l="1"/>
  <c r="E129" i="1" l="1"/>
  <c r="D129" i="1" s="1"/>
  <c r="C129" i="1" s="1"/>
  <c r="B129" i="1" l="1"/>
  <c r="E130" i="1"/>
  <c r="D130" i="1" s="1"/>
  <c r="C130" i="1" s="1"/>
  <c r="B130" i="1" l="1"/>
  <c r="E131" i="1" l="1"/>
  <c r="D131" i="1" s="1"/>
  <c r="C131" i="1" s="1"/>
  <c r="B131" i="1" l="1"/>
  <c r="E132" i="1" l="1"/>
  <c r="D132" i="1" s="1"/>
  <c r="C132" i="1" s="1"/>
  <c r="B132" i="1" l="1"/>
  <c r="E133" i="1" l="1"/>
  <c r="D133" i="1" s="1"/>
  <c r="C133" i="1" s="1"/>
  <c r="B133" i="1" l="1"/>
  <c r="E134" i="1" l="1"/>
  <c r="D134" i="1" s="1"/>
  <c r="C134" i="1" s="1"/>
  <c r="B134" i="1" l="1"/>
  <c r="E135" i="1"/>
  <c r="D135" i="1" s="1"/>
  <c r="C135" i="1" s="1"/>
  <c r="B135" i="1" l="1"/>
  <c r="E136" i="1" l="1"/>
  <c r="D136" i="1" s="1"/>
  <c r="C136" i="1" s="1"/>
  <c r="B136" i="1" l="1"/>
  <c r="E137" i="1"/>
  <c r="D137" i="1" s="1"/>
  <c r="C137" i="1" s="1"/>
  <c r="B137" i="1" l="1"/>
  <c r="E138" i="1"/>
  <c r="D138" i="1" s="1"/>
  <c r="C138" i="1" s="1"/>
  <c r="B138" i="1" l="1"/>
  <c r="E139" i="1"/>
  <c r="D139" i="1" s="1"/>
  <c r="C139" i="1" s="1"/>
  <c r="B139" i="1" l="1"/>
  <c r="E140" i="1" l="1"/>
  <c r="D140" i="1" s="1"/>
  <c r="C140" i="1" s="1"/>
  <c r="B140" i="1" l="1"/>
  <c r="E141" i="1" l="1"/>
  <c r="D141" i="1" s="1"/>
  <c r="C141" i="1" s="1"/>
  <c r="B141" i="1" l="1"/>
  <c r="E142" i="1"/>
  <c r="D142" i="1" s="1"/>
  <c r="C142" i="1" s="1"/>
  <c r="B142" i="1" l="1"/>
  <c r="E143" i="1" l="1"/>
  <c r="D143" i="1" s="1"/>
  <c r="C143" i="1" s="1"/>
  <c r="B143" i="1" l="1"/>
  <c r="E144" i="1" l="1"/>
  <c r="D144" i="1" s="1"/>
  <c r="C144" i="1" s="1"/>
  <c r="B144" i="1" l="1"/>
  <c r="E145" i="1"/>
  <c r="D145" i="1" s="1"/>
  <c r="C145" i="1" s="1"/>
  <c r="B145" i="1" l="1"/>
  <c r="E146" i="1" l="1"/>
  <c r="D146" i="1" s="1"/>
  <c r="C146" i="1" s="1"/>
  <c r="B146" i="1" l="1"/>
  <c r="E147" i="1"/>
  <c r="D147" i="1" s="1"/>
  <c r="C147" i="1" s="1"/>
  <c r="B147" i="1" l="1"/>
  <c r="E148" i="1" l="1"/>
  <c r="D148" i="1" s="1"/>
  <c r="C148" i="1" s="1"/>
  <c r="B148" i="1" l="1"/>
  <c r="E149" i="1" l="1"/>
  <c r="D149" i="1" s="1"/>
  <c r="C149" i="1" s="1"/>
  <c r="B149" i="1" l="1"/>
  <c r="E150" i="1"/>
  <c r="D150" i="1" s="1"/>
  <c r="C150" i="1" s="1"/>
  <c r="B150" i="1" l="1"/>
  <c r="E151" i="1"/>
  <c r="D151" i="1" s="1"/>
  <c r="C151" i="1" s="1"/>
  <c r="B151" i="1" l="1"/>
  <c r="E152" i="1" l="1"/>
  <c r="D152" i="1" s="1"/>
  <c r="C152" i="1" s="1"/>
  <c r="B152" i="1" l="1"/>
  <c r="E153" i="1"/>
  <c r="D153" i="1" s="1"/>
  <c r="C153" i="1" s="1"/>
  <c r="B153" i="1" l="1"/>
  <c r="E154" i="1"/>
  <c r="D154" i="1" s="1"/>
  <c r="C154" i="1" s="1"/>
  <c r="B154" i="1" l="1"/>
  <c r="E155" i="1"/>
  <c r="D155" i="1" s="1"/>
  <c r="C155" i="1" s="1"/>
  <c r="B155" i="1" l="1"/>
  <c r="E156" i="1" l="1"/>
  <c r="D156" i="1" s="1"/>
  <c r="C156" i="1" s="1"/>
  <c r="B156" i="1" l="1"/>
  <c r="E157" i="1" l="1"/>
  <c r="D157" i="1" s="1"/>
  <c r="C157" i="1" s="1"/>
  <c r="B157" i="1" l="1"/>
  <c r="E158" i="1"/>
  <c r="D158" i="1" s="1"/>
  <c r="C158" i="1" s="1"/>
  <c r="B158" i="1" l="1"/>
  <c r="E159" i="1" l="1"/>
  <c r="D159" i="1" s="1"/>
  <c r="C159" i="1" s="1"/>
  <c r="B159" i="1" l="1"/>
  <c r="E160" i="1" l="1"/>
  <c r="D160" i="1" s="1"/>
  <c r="C160" i="1" s="1"/>
  <c r="B160" i="1" l="1"/>
  <c r="E161" i="1" l="1"/>
  <c r="D161" i="1" s="1"/>
  <c r="C161" i="1" s="1"/>
  <c r="B161" i="1" l="1"/>
  <c r="E162" i="1"/>
  <c r="D162" i="1" s="1"/>
  <c r="C162" i="1" s="1"/>
  <c r="B162" i="1" l="1"/>
  <c r="E163" i="1"/>
  <c r="D163" i="1" s="1"/>
  <c r="C163" i="1" s="1"/>
  <c r="B163" i="1" l="1"/>
  <c r="E164" i="1" l="1"/>
  <c r="D164" i="1" s="1"/>
  <c r="C164" i="1" s="1"/>
  <c r="B164" i="1" l="1"/>
  <c r="E165" i="1"/>
  <c r="D165" i="1" s="1"/>
  <c r="C165" i="1" s="1"/>
  <c r="B165" i="1" l="1"/>
  <c r="E166" i="1"/>
  <c r="D166" i="1" s="1"/>
  <c r="C166" i="1" s="1"/>
  <c r="B166" i="1" l="1"/>
  <c r="E167" i="1"/>
  <c r="D167" i="1" s="1"/>
  <c r="C167" i="1" s="1"/>
  <c r="B167" i="1" l="1"/>
  <c r="E168" i="1" l="1"/>
  <c r="D168" i="1" s="1"/>
  <c r="C168" i="1" s="1"/>
  <c r="B168" i="1" l="1"/>
  <c r="E169" i="1"/>
  <c r="D169" i="1" s="1"/>
  <c r="C169" i="1" s="1"/>
  <c r="B169" i="1" l="1"/>
  <c r="E170" i="1"/>
  <c r="D170" i="1" s="1"/>
  <c r="C170" i="1" s="1"/>
  <c r="B170" i="1" l="1"/>
  <c r="E171" i="1" l="1"/>
  <c r="D171" i="1" s="1"/>
  <c r="C171" i="1" s="1"/>
  <c r="B171" i="1" l="1"/>
  <c r="E172" i="1" l="1"/>
  <c r="D172" i="1" s="1"/>
  <c r="C172" i="1" s="1"/>
  <c r="B172" i="1" l="1"/>
  <c r="E173" i="1" l="1"/>
  <c r="D173" i="1" s="1"/>
  <c r="C173" i="1" s="1"/>
  <c r="B173" i="1" l="1"/>
  <c r="E174" i="1" l="1"/>
  <c r="D174" i="1" s="1"/>
  <c r="C174" i="1" s="1"/>
  <c r="B174" i="1" l="1"/>
  <c r="E175" i="1" l="1"/>
  <c r="D175" i="1" s="1"/>
  <c r="C175" i="1" s="1"/>
  <c r="B175" i="1" l="1"/>
  <c r="E176" i="1" l="1"/>
  <c r="D176" i="1" s="1"/>
  <c r="C176" i="1" s="1"/>
  <c r="B176" i="1" l="1"/>
  <c r="E177" i="1" l="1"/>
  <c r="D177" i="1" s="1"/>
  <c r="C177" i="1" s="1"/>
  <c r="B177" i="1" l="1"/>
  <c r="E178" i="1"/>
  <c r="D178" i="1" s="1"/>
  <c r="C178" i="1" s="1"/>
  <c r="B178" i="1" l="1"/>
  <c r="E179" i="1" l="1"/>
  <c r="D179" i="1" s="1"/>
  <c r="C179" i="1" s="1"/>
  <c r="B179" i="1" l="1"/>
  <c r="E180" i="1" l="1"/>
  <c r="D180" i="1" s="1"/>
  <c r="C180" i="1" s="1"/>
  <c r="B180" i="1" l="1"/>
  <c r="E181" i="1"/>
  <c r="D181" i="1" s="1"/>
  <c r="C181" i="1" s="1"/>
  <c r="B181" i="1" l="1"/>
  <c r="E182" i="1"/>
  <c r="D182" i="1" s="1"/>
  <c r="C182" i="1" s="1"/>
  <c r="B182" i="1" l="1"/>
  <c r="E183" i="1" l="1"/>
  <c r="D183" i="1" s="1"/>
  <c r="C183" i="1" s="1"/>
  <c r="B183" i="1" l="1"/>
  <c r="E184" i="1" l="1"/>
  <c r="D184" i="1" s="1"/>
  <c r="C184" i="1" s="1"/>
  <c r="B184" i="1" l="1"/>
  <c r="E185" i="1" l="1"/>
  <c r="D185" i="1" s="1"/>
  <c r="C185" i="1" s="1"/>
  <c r="B185" i="1" l="1"/>
  <c r="E186" i="1" l="1"/>
  <c r="D186" i="1" s="1"/>
  <c r="C186" i="1" s="1"/>
  <c r="B186" i="1" l="1"/>
  <c r="E187" i="1" l="1"/>
  <c r="D187" i="1" s="1"/>
  <c r="C187" i="1" s="1"/>
  <c r="B187" i="1" l="1"/>
  <c r="E188" i="1" l="1"/>
  <c r="D188" i="1" s="1"/>
  <c r="C188" i="1" s="1"/>
  <c r="B188" i="1" l="1"/>
  <c r="E189" i="1" l="1"/>
  <c r="D189" i="1" s="1"/>
  <c r="C189" i="1" s="1"/>
  <c r="B189" i="1" l="1"/>
  <c r="E190" i="1"/>
  <c r="D190" i="1" s="1"/>
  <c r="C190" i="1" s="1"/>
  <c r="B190" i="1" l="1"/>
  <c r="E191" i="1" l="1"/>
  <c r="D191" i="1" s="1"/>
  <c r="C191" i="1" s="1"/>
  <c r="B191" i="1" l="1"/>
  <c r="E192" i="1" l="1"/>
  <c r="D192" i="1" s="1"/>
  <c r="C192" i="1" s="1"/>
  <c r="B192" i="1" l="1"/>
  <c r="E193" i="1" l="1"/>
  <c r="D193" i="1" s="1"/>
  <c r="C193" i="1" s="1"/>
  <c r="B193" i="1" l="1"/>
  <c r="E194" i="1"/>
  <c r="D194" i="1" s="1"/>
  <c r="C194" i="1" s="1"/>
  <c r="B194" i="1" l="1"/>
  <c r="E195" i="1"/>
  <c r="D195" i="1" s="1"/>
  <c r="C195" i="1" s="1"/>
  <c r="B195" i="1" l="1"/>
  <c r="E196" i="1" l="1"/>
  <c r="D196" i="1" s="1"/>
  <c r="C196" i="1" s="1"/>
  <c r="B196" i="1" l="1"/>
  <c r="E197" i="1" l="1"/>
  <c r="D197" i="1" s="1"/>
  <c r="C197" i="1" s="1"/>
  <c r="B197" i="1" l="1"/>
  <c r="E198" i="1" l="1"/>
  <c r="D198" i="1" s="1"/>
  <c r="C198" i="1" s="1"/>
  <c r="B198" i="1" l="1"/>
  <c r="E199" i="1" l="1"/>
  <c r="D199" i="1" s="1"/>
  <c r="C199" i="1" s="1"/>
  <c r="B199" i="1" l="1"/>
  <c r="E200" i="1" l="1"/>
  <c r="D200" i="1" s="1"/>
  <c r="C200" i="1" s="1"/>
  <c r="B200" i="1" l="1"/>
  <c r="E201" i="1" l="1"/>
  <c r="D201" i="1" s="1"/>
  <c r="C201" i="1" s="1"/>
  <c r="B201" i="1" l="1"/>
  <c r="E202" i="1"/>
  <c r="D202" i="1" s="1"/>
  <c r="C202" i="1" s="1"/>
  <c r="B202" i="1" l="1"/>
  <c r="E203" i="1" l="1"/>
  <c r="D203" i="1" s="1"/>
  <c r="C203" i="1" s="1"/>
  <c r="B203" i="1" l="1"/>
  <c r="E204" i="1" l="1"/>
  <c r="D204" i="1" s="1"/>
  <c r="C204" i="1" s="1"/>
  <c r="B204" i="1" l="1"/>
  <c r="E205" i="1" l="1"/>
  <c r="D205" i="1" s="1"/>
  <c r="C205" i="1" s="1"/>
  <c r="B205" i="1" l="1"/>
  <c r="E206" i="1"/>
  <c r="D206" i="1" s="1"/>
  <c r="C206" i="1" s="1"/>
  <c r="B206" i="1" l="1"/>
  <c r="E207" i="1" l="1"/>
  <c r="D207" i="1" s="1"/>
  <c r="C207" i="1" s="1"/>
  <c r="B207" i="1" l="1"/>
  <c r="E208" i="1" l="1"/>
  <c r="D208" i="1" s="1"/>
  <c r="C208" i="1" s="1"/>
  <c r="B208" i="1" l="1"/>
  <c r="E209" i="1"/>
  <c r="D209" i="1" s="1"/>
  <c r="C209" i="1" s="1"/>
  <c r="B209" i="1" l="1"/>
  <c r="E210" i="1" s="1"/>
  <c r="D210" i="1" s="1"/>
  <c r="C210" i="1" l="1"/>
  <c r="B210" i="1"/>
  <c r="E211" i="1"/>
  <c r="D211" i="1" s="1"/>
  <c r="C211" i="1" s="1"/>
  <c r="B211" i="1" l="1"/>
  <c r="E212" i="1" l="1"/>
  <c r="D212" i="1" s="1"/>
  <c r="C212" i="1" s="1"/>
  <c r="B212" i="1" l="1"/>
  <c r="E213" i="1"/>
  <c r="D213" i="1" s="1"/>
  <c r="C213" i="1" s="1"/>
  <c r="B213" i="1" l="1"/>
  <c r="E214" i="1"/>
  <c r="D214" i="1" s="1"/>
  <c r="C214" i="1" s="1"/>
  <c r="B214" i="1" l="1"/>
  <c r="E215" i="1"/>
  <c r="D215" i="1" s="1"/>
  <c r="C215" i="1" s="1"/>
  <c r="B215" i="1" l="1"/>
  <c r="E216" i="1" l="1"/>
  <c r="D216" i="1" s="1"/>
  <c r="C216" i="1" s="1"/>
  <c r="B216" i="1" l="1"/>
  <c r="E217" i="1" l="1"/>
  <c r="D217" i="1" s="1"/>
  <c r="C217" i="1" s="1"/>
  <c r="B217" i="1"/>
  <c r="E218" i="1" l="1"/>
  <c r="D218" i="1" s="1"/>
  <c r="C218" i="1" s="1"/>
  <c r="B218" i="1"/>
  <c r="E219" i="1" l="1"/>
  <c r="D219" i="1" s="1"/>
  <c r="C219" i="1" s="1"/>
  <c r="B219" i="1" l="1"/>
  <c r="E220" i="1" l="1"/>
  <c r="D220" i="1" s="1"/>
  <c r="C220" i="1" s="1"/>
  <c r="B220" i="1" l="1"/>
  <c r="E221" i="1" l="1"/>
  <c r="D221" i="1" s="1"/>
  <c r="C221" i="1" s="1"/>
  <c r="B221" i="1" l="1"/>
  <c r="E222" i="1"/>
  <c r="D222" i="1" s="1"/>
  <c r="C222" i="1" s="1"/>
  <c r="B222" i="1" l="1"/>
  <c r="E223" i="1" l="1"/>
  <c r="D223" i="1" s="1"/>
  <c r="C223" i="1" s="1"/>
  <c r="B223" i="1" l="1"/>
  <c r="E224" i="1" l="1"/>
  <c r="D224" i="1" s="1"/>
  <c r="C224" i="1" s="1"/>
  <c r="B224" i="1" l="1"/>
  <c r="E225" i="1" l="1"/>
  <c r="D225" i="1" s="1"/>
  <c r="C225" i="1" s="1"/>
  <c r="B225" i="1"/>
  <c r="E226" i="1" l="1"/>
  <c r="D226" i="1" s="1"/>
  <c r="C226" i="1" s="1"/>
  <c r="B226" i="1"/>
  <c r="E227" i="1" l="1"/>
  <c r="D227" i="1" s="1"/>
  <c r="C227" i="1" s="1"/>
  <c r="B227" i="1" l="1"/>
  <c r="E228" i="1" l="1"/>
  <c r="D228" i="1" s="1"/>
  <c r="C228" i="1" s="1"/>
  <c r="B228" i="1" l="1"/>
  <c r="E229" i="1"/>
  <c r="D229" i="1" s="1"/>
  <c r="C229" i="1" s="1"/>
  <c r="B229" i="1" l="1"/>
  <c r="E230" i="1"/>
  <c r="D230" i="1" s="1"/>
  <c r="C230" i="1" s="1"/>
  <c r="B230" i="1" l="1"/>
  <c r="E231" i="1" l="1"/>
  <c r="D231" i="1" s="1"/>
  <c r="C231" i="1" s="1"/>
  <c r="B231" i="1" l="1"/>
  <c r="E232" i="1" l="1"/>
  <c r="D232" i="1" s="1"/>
  <c r="C232" i="1" s="1"/>
  <c r="B232" i="1"/>
  <c r="E233" i="1" l="1"/>
  <c r="D233" i="1" s="1"/>
  <c r="C233" i="1" s="1"/>
  <c r="B233" i="1"/>
  <c r="E234" i="1" l="1"/>
  <c r="D234" i="1" s="1"/>
  <c r="C234" i="1" s="1"/>
  <c r="B234" i="1" l="1"/>
  <c r="E235" i="1"/>
  <c r="D235" i="1" s="1"/>
  <c r="C235" i="1" s="1"/>
  <c r="B235" i="1" l="1"/>
  <c r="E236" i="1" l="1"/>
  <c r="D236" i="1" s="1"/>
  <c r="C236" i="1" s="1"/>
  <c r="B236" i="1" l="1"/>
  <c r="E237" i="1" l="1"/>
  <c r="D237" i="1" s="1"/>
  <c r="C237" i="1" s="1"/>
  <c r="B237" i="1"/>
  <c r="E238" i="1" l="1"/>
  <c r="D238" i="1" s="1"/>
  <c r="C238" i="1" s="1"/>
  <c r="B238" i="1" l="1"/>
  <c r="E239" i="1" l="1"/>
  <c r="D239" i="1" s="1"/>
  <c r="C239" i="1" s="1"/>
  <c r="B239" i="1" l="1"/>
  <c r="E240" i="1" l="1"/>
  <c r="D240" i="1" s="1"/>
  <c r="C240" i="1" s="1"/>
  <c r="B240" i="1"/>
  <c r="E241" i="1" l="1"/>
  <c r="D241" i="1" s="1"/>
  <c r="C241" i="1" s="1"/>
  <c r="B241" i="1" l="1"/>
  <c r="E242" i="1" l="1"/>
  <c r="D242" i="1" s="1"/>
  <c r="C242" i="1" s="1"/>
  <c r="B242" i="1" l="1"/>
  <c r="E243" i="1"/>
  <c r="D243" i="1" s="1"/>
  <c r="C243" i="1" s="1"/>
  <c r="B243" i="1" l="1"/>
  <c r="E244" i="1" l="1"/>
  <c r="D244" i="1" s="1"/>
  <c r="C244" i="1" s="1"/>
  <c r="B244" i="1"/>
  <c r="E245" i="1" l="1"/>
  <c r="D245" i="1" s="1"/>
  <c r="C245" i="1" s="1"/>
  <c r="B245" i="1"/>
  <c r="E246" i="1" l="1"/>
  <c r="D246" i="1" s="1"/>
  <c r="C246" i="1" s="1"/>
  <c r="B246" i="1" l="1"/>
  <c r="E247" i="1"/>
  <c r="D247" i="1" s="1"/>
  <c r="C247" i="1" s="1"/>
  <c r="B247" i="1" l="1"/>
  <c r="E248" i="1" l="1"/>
  <c r="D248" i="1" s="1"/>
  <c r="C248" i="1" s="1"/>
  <c r="B248" i="1" l="1"/>
  <c r="E249" i="1" l="1"/>
  <c r="D249" i="1" s="1"/>
  <c r="C249" i="1" s="1"/>
  <c r="B249" i="1" l="1"/>
  <c r="E250" i="1"/>
  <c r="D250" i="1" s="1"/>
  <c r="C250" i="1" s="1"/>
  <c r="B250" i="1" l="1"/>
  <c r="E251" i="1" l="1"/>
  <c r="D251" i="1" s="1"/>
  <c r="C251" i="1" s="1"/>
  <c r="B251" i="1" l="1"/>
  <c r="E252" i="1" l="1"/>
  <c r="D252" i="1" s="1"/>
  <c r="C252" i="1" s="1"/>
  <c r="B252" i="1" l="1"/>
  <c r="E253" i="1" l="1"/>
  <c r="D253" i="1" s="1"/>
  <c r="C253" i="1" s="1"/>
  <c r="B253" i="1"/>
  <c r="E254" i="1" l="1"/>
  <c r="D254" i="1" s="1"/>
  <c r="C254" i="1" s="1"/>
  <c r="B254" i="1" l="1"/>
  <c r="E255" i="1" l="1"/>
  <c r="D255" i="1" s="1"/>
  <c r="C255" i="1" s="1"/>
  <c r="B255" i="1" l="1"/>
  <c r="E256" i="1" l="1"/>
  <c r="D256" i="1" s="1"/>
  <c r="C256" i="1" s="1"/>
  <c r="B256" i="1"/>
  <c r="E257" i="1" l="1"/>
  <c r="D257" i="1" s="1"/>
  <c r="C257" i="1" s="1"/>
  <c r="B257" i="1" l="1"/>
  <c r="E258" i="1"/>
  <c r="D258" i="1" s="1"/>
  <c r="C258" i="1" s="1"/>
  <c r="B258" i="1" l="1"/>
  <c r="E259" i="1"/>
  <c r="D259" i="1" s="1"/>
  <c r="C259" i="1" s="1"/>
  <c r="B259" i="1" l="1"/>
  <c r="E260" i="1" l="1"/>
  <c r="D260" i="1" s="1"/>
  <c r="C260" i="1" s="1"/>
  <c r="B260" i="1"/>
  <c r="E261" i="1" l="1"/>
  <c r="D261" i="1" s="1"/>
  <c r="C261" i="1" s="1"/>
  <c r="B261" i="1"/>
  <c r="E262" i="1" l="1"/>
  <c r="D262" i="1" s="1"/>
  <c r="C262" i="1" s="1"/>
  <c r="B262" i="1" l="1"/>
  <c r="E263" i="1" l="1"/>
  <c r="D263" i="1" s="1"/>
  <c r="C263" i="1" s="1"/>
  <c r="B263" i="1" l="1"/>
  <c r="E264" i="1" l="1"/>
  <c r="D264" i="1" s="1"/>
  <c r="C264" i="1" s="1"/>
  <c r="B264" i="1" l="1"/>
  <c r="E265" i="1" l="1"/>
  <c r="D265" i="1" s="1"/>
  <c r="C265" i="1" s="1"/>
  <c r="B265" i="1"/>
  <c r="E266" i="1" l="1"/>
  <c r="D266" i="1" s="1"/>
  <c r="C266" i="1" s="1"/>
  <c r="B266" i="1" l="1"/>
  <c r="E267" i="1"/>
  <c r="D267" i="1" s="1"/>
  <c r="C267" i="1" s="1"/>
  <c r="B267" i="1" l="1"/>
  <c r="E268" i="1" l="1"/>
  <c r="D268" i="1" s="1"/>
  <c r="C268" i="1" s="1"/>
  <c r="B268" i="1" l="1"/>
  <c r="E269" i="1" l="1"/>
  <c r="D269" i="1" s="1"/>
  <c r="C269" i="1" s="1"/>
  <c r="B269" i="1"/>
  <c r="E270" i="1" l="1"/>
  <c r="D270" i="1" s="1"/>
  <c r="C270" i="1" s="1"/>
  <c r="B270" i="1" l="1"/>
  <c r="E271" i="1" l="1"/>
  <c r="D271" i="1" s="1"/>
  <c r="C271" i="1" s="1"/>
  <c r="B271" i="1" l="1"/>
  <c r="E272" i="1" l="1"/>
  <c r="D272" i="1" s="1"/>
  <c r="C272" i="1" s="1"/>
  <c r="B272" i="1" l="1"/>
  <c r="E273" i="1"/>
  <c r="D273" i="1" s="1"/>
  <c r="C273" i="1" s="1"/>
  <c r="B273" i="1" l="1"/>
  <c r="E274" i="1" l="1"/>
  <c r="D274" i="1" s="1"/>
  <c r="C274" i="1" s="1"/>
  <c r="B274" i="1"/>
  <c r="E275" i="1" l="1"/>
  <c r="D275" i="1" s="1"/>
  <c r="C275" i="1" s="1"/>
  <c r="B275" i="1" l="1"/>
  <c r="E276" i="1" l="1"/>
  <c r="D276" i="1" s="1"/>
  <c r="C276" i="1" s="1"/>
  <c r="B276" i="1"/>
  <c r="E277" i="1" l="1"/>
  <c r="D277" i="1" s="1"/>
  <c r="C277" i="1" s="1"/>
  <c r="B277" i="1"/>
  <c r="E278" i="1" l="1"/>
  <c r="D278" i="1" s="1"/>
  <c r="C278" i="1" s="1"/>
  <c r="B278" i="1" l="1"/>
  <c r="E279" i="1" l="1"/>
  <c r="D279" i="1" s="1"/>
  <c r="C279" i="1" s="1"/>
  <c r="B279" i="1"/>
  <c r="E280" i="1" l="1"/>
  <c r="D280" i="1" s="1"/>
  <c r="C280" i="1" s="1"/>
  <c r="B280" i="1" l="1"/>
  <c r="E281" i="1" l="1"/>
  <c r="D281" i="1" s="1"/>
  <c r="C281" i="1" s="1"/>
  <c r="B281" i="1" l="1"/>
  <c r="E282" i="1" l="1"/>
  <c r="D282" i="1" s="1"/>
  <c r="C282" i="1" s="1"/>
  <c r="B282" i="1" l="1"/>
  <c r="E283" i="1" l="1"/>
  <c r="D283" i="1" s="1"/>
  <c r="C283" i="1" s="1"/>
  <c r="B283" i="1" l="1"/>
  <c r="E284" i="1" s="1"/>
  <c r="D284" i="1" s="1"/>
  <c r="C284" i="1" l="1"/>
  <c r="B284" i="1"/>
  <c r="E285" i="1"/>
  <c r="D285" i="1" s="1"/>
  <c r="C285" i="1" s="1"/>
  <c r="B285" i="1" l="1"/>
  <c r="E286" i="1" l="1"/>
  <c r="D286" i="1" s="1"/>
  <c r="C286" i="1" s="1"/>
  <c r="B286" i="1" l="1"/>
  <c r="E287" i="1"/>
  <c r="D287" i="1" s="1"/>
  <c r="C287" i="1" s="1"/>
  <c r="B287" i="1" l="1"/>
  <c r="E288" i="1"/>
  <c r="D288" i="1" s="1"/>
  <c r="C288" i="1" s="1"/>
  <c r="B288" i="1" l="1"/>
  <c r="E289" i="1" s="1"/>
  <c r="D289" i="1" s="1"/>
  <c r="C289" i="1" s="1"/>
  <c r="B289" i="1" l="1"/>
  <c r="E290" i="1" l="1"/>
  <c r="D290" i="1" s="1"/>
  <c r="C290" i="1" s="1"/>
  <c r="B290" i="1"/>
  <c r="E291" i="1" l="1"/>
  <c r="D291" i="1" s="1"/>
  <c r="C291" i="1" s="1"/>
  <c r="B291" i="1"/>
  <c r="E292" i="1" l="1"/>
  <c r="D292" i="1" s="1"/>
  <c r="C292" i="1" s="1"/>
  <c r="B292" i="1"/>
  <c r="E293" i="1" l="1"/>
  <c r="D293" i="1" s="1"/>
  <c r="C293" i="1" s="1"/>
  <c r="B293" i="1" l="1"/>
  <c r="E294" i="1" l="1"/>
  <c r="D294" i="1" s="1"/>
  <c r="C294" i="1" s="1"/>
  <c r="B294" i="1" l="1"/>
  <c r="E295" i="1" l="1"/>
  <c r="D295" i="1" s="1"/>
  <c r="C295" i="1" s="1"/>
  <c r="B295" i="1"/>
  <c r="E296" i="1" l="1"/>
  <c r="D296" i="1" s="1"/>
  <c r="C296" i="1" s="1"/>
  <c r="B296" i="1" l="1"/>
  <c r="E297" i="1" l="1"/>
  <c r="D297" i="1" s="1"/>
  <c r="C297" i="1" s="1"/>
  <c r="B297" i="1" l="1"/>
  <c r="E298" i="1" l="1"/>
  <c r="D298" i="1" s="1"/>
  <c r="C298" i="1" s="1"/>
  <c r="B298" i="1" l="1"/>
  <c r="E299" i="1" l="1"/>
  <c r="D299" i="1" s="1"/>
  <c r="C299" i="1" s="1"/>
  <c r="B299" i="1" l="1"/>
  <c r="E300" i="1"/>
  <c r="D300" i="1" s="1"/>
  <c r="C300" i="1" s="1"/>
  <c r="B300" i="1" l="1"/>
  <c r="E301" i="1" s="1"/>
  <c r="D301" i="1" s="1"/>
  <c r="C301" i="1" s="1"/>
  <c r="B301" i="1" l="1"/>
  <c r="E302" i="1" l="1"/>
  <c r="D302" i="1" s="1"/>
  <c r="C302" i="1" s="1"/>
  <c r="B302" i="1" l="1"/>
  <c r="E303" i="1"/>
  <c r="D303" i="1" s="1"/>
  <c r="C303" i="1" s="1"/>
  <c r="B303" i="1" l="1"/>
  <c r="E304" i="1"/>
  <c r="D304" i="1" s="1"/>
  <c r="C304" i="1" s="1"/>
  <c r="B304" i="1" l="1"/>
  <c r="E305" i="1"/>
  <c r="D305" i="1" s="1"/>
  <c r="C305" i="1" s="1"/>
  <c r="B305" i="1" l="1"/>
  <c r="E306" i="1" l="1"/>
  <c r="D306" i="1" s="1"/>
  <c r="C306" i="1" s="1"/>
  <c r="B306" i="1"/>
  <c r="E307" i="1" l="1"/>
  <c r="D307" i="1" s="1"/>
  <c r="C307" i="1" s="1"/>
  <c r="B307" i="1" l="1"/>
  <c r="E308" i="1" l="1"/>
  <c r="D308" i="1" s="1"/>
  <c r="C308" i="1" s="1"/>
  <c r="B308" i="1"/>
  <c r="E309" i="1" l="1"/>
  <c r="D309" i="1" s="1"/>
  <c r="C309" i="1" s="1"/>
  <c r="B309" i="1" l="1"/>
  <c r="E310" i="1" l="1"/>
  <c r="D310" i="1" s="1"/>
  <c r="C310" i="1" s="1"/>
  <c r="B310" i="1" l="1"/>
  <c r="E311" i="1" l="1"/>
  <c r="D311" i="1" s="1"/>
  <c r="C311" i="1" s="1"/>
  <c r="B311" i="1"/>
  <c r="E312" i="1" l="1"/>
  <c r="D312" i="1" s="1"/>
  <c r="C312" i="1" s="1"/>
  <c r="B312" i="1" l="1"/>
  <c r="E313" i="1" l="1"/>
  <c r="D313" i="1" s="1"/>
  <c r="C313" i="1" s="1"/>
  <c r="B313" i="1" l="1"/>
  <c r="E314" i="1" l="1"/>
  <c r="D314" i="1" s="1"/>
  <c r="C314" i="1" s="1"/>
  <c r="B314" i="1" l="1"/>
  <c r="E315" i="1" l="1"/>
  <c r="D315" i="1" s="1"/>
  <c r="C315" i="1" s="1"/>
  <c r="B315" i="1" l="1"/>
  <c r="E316" i="1"/>
  <c r="D316" i="1" s="1"/>
  <c r="C316" i="1" s="1"/>
  <c r="B316" i="1" l="1"/>
  <c r="E317" i="1"/>
  <c r="D317" i="1" s="1"/>
  <c r="C317" i="1" s="1"/>
  <c r="B317" i="1" l="1"/>
  <c r="E318" i="1" l="1"/>
  <c r="D318" i="1" s="1"/>
  <c r="C318" i="1" s="1"/>
  <c r="B318" i="1" l="1"/>
  <c r="E319" i="1"/>
  <c r="D319" i="1" s="1"/>
  <c r="C319" i="1" s="1"/>
  <c r="B319" i="1" l="1"/>
  <c r="E320" i="1"/>
  <c r="D320" i="1" s="1"/>
  <c r="C320" i="1" s="1"/>
  <c r="B320" i="1"/>
  <c r="E321" i="1" l="1"/>
  <c r="D321" i="1" s="1"/>
  <c r="C321" i="1" s="1"/>
  <c r="B321" i="1" l="1"/>
  <c r="E322" i="1" l="1"/>
  <c r="D322" i="1" s="1"/>
  <c r="C322" i="1" s="1"/>
  <c r="B322" i="1" l="1"/>
  <c r="E323" i="1" s="1"/>
  <c r="D323" i="1" s="1"/>
  <c r="C323" i="1" l="1"/>
  <c r="B323" i="1"/>
  <c r="E324" i="1"/>
  <c r="D324" i="1" s="1"/>
  <c r="C324" i="1" s="1"/>
  <c r="B324" i="1" l="1"/>
  <c r="E325" i="1"/>
  <c r="D325" i="1" s="1"/>
  <c r="C325" i="1" s="1"/>
  <c r="B325" i="1" l="1"/>
  <c r="E326" i="1" l="1"/>
  <c r="D326" i="1" s="1"/>
  <c r="C326" i="1" s="1"/>
  <c r="B326" i="1" l="1"/>
  <c r="E327" i="1" l="1"/>
  <c r="D327" i="1" s="1"/>
  <c r="C327" i="1" s="1"/>
  <c r="B327" i="1"/>
  <c r="E328" i="1" l="1"/>
  <c r="D328" i="1" s="1"/>
  <c r="C328" i="1" s="1"/>
  <c r="B328" i="1" l="1"/>
  <c r="E329" i="1" l="1"/>
  <c r="D329" i="1" s="1"/>
  <c r="C329" i="1" s="1"/>
  <c r="B329" i="1" l="1"/>
  <c r="E330" i="1" l="1"/>
  <c r="D330" i="1" s="1"/>
  <c r="C330" i="1" s="1"/>
  <c r="B330" i="1" l="1"/>
  <c r="E331" i="1" l="1"/>
  <c r="D331" i="1" s="1"/>
  <c r="C331" i="1" s="1"/>
  <c r="B331" i="1" l="1"/>
  <c r="E332" i="1"/>
  <c r="D332" i="1" s="1"/>
  <c r="C332" i="1" s="1"/>
  <c r="B332" i="1" l="1"/>
  <c r="E333" i="1" s="1"/>
  <c r="D333" i="1" s="1"/>
  <c r="C333" i="1" s="1"/>
  <c r="B333" i="1" l="1"/>
  <c r="E334" i="1" l="1"/>
  <c r="D334" i="1" s="1"/>
  <c r="C334" i="1" s="1"/>
  <c r="B334" i="1" l="1"/>
  <c r="E335" i="1" l="1"/>
  <c r="D335" i="1" s="1"/>
  <c r="C335" i="1" s="1"/>
  <c r="B335" i="1" l="1"/>
  <c r="E336" i="1" l="1"/>
  <c r="D336" i="1" s="1"/>
  <c r="C336" i="1" s="1"/>
  <c r="B336" i="1" l="1"/>
  <c r="E337" i="1" l="1"/>
  <c r="D337" i="1" s="1"/>
  <c r="C337" i="1" s="1"/>
  <c r="B337" i="1" l="1"/>
  <c r="E338" i="1" l="1"/>
  <c r="D338" i="1" s="1"/>
  <c r="C338" i="1" s="1"/>
  <c r="B338" i="1" l="1"/>
  <c r="E339" i="1" l="1"/>
  <c r="D339" i="1" s="1"/>
  <c r="C339" i="1" s="1"/>
  <c r="B339" i="1" l="1"/>
  <c r="E340" i="1"/>
  <c r="D340" i="1" s="1"/>
  <c r="C340" i="1" s="1"/>
  <c r="B340" i="1" l="1"/>
  <c r="E341" i="1"/>
  <c r="D341" i="1" s="1"/>
  <c r="C341" i="1" s="1"/>
  <c r="B341" i="1" l="1"/>
  <c r="E342" i="1" l="1"/>
  <c r="D342" i="1" s="1"/>
  <c r="C342" i="1" s="1"/>
  <c r="B342" i="1" l="1"/>
  <c r="E343" i="1" l="1"/>
  <c r="D343" i="1" s="1"/>
  <c r="C343" i="1" s="1"/>
  <c r="B343" i="1" l="1"/>
  <c r="E344" i="1" l="1"/>
  <c r="D344" i="1" s="1"/>
  <c r="C344" i="1" s="1"/>
  <c r="B344" i="1" l="1"/>
  <c r="E345" i="1" l="1"/>
  <c r="D345" i="1" s="1"/>
  <c r="C345" i="1" s="1"/>
  <c r="B345" i="1" l="1"/>
  <c r="E346" i="1" l="1"/>
  <c r="D346" i="1" s="1"/>
  <c r="C346" i="1" s="1"/>
  <c r="B346" i="1" l="1"/>
  <c r="E347" i="1" l="1"/>
  <c r="D347" i="1" s="1"/>
  <c r="C347" i="1" s="1"/>
  <c r="B347" i="1" l="1"/>
  <c r="E348" i="1" l="1"/>
  <c r="D348" i="1" s="1"/>
  <c r="C348" i="1" s="1"/>
  <c r="B348" i="1" l="1"/>
  <c r="E349" i="1" l="1"/>
  <c r="D349" i="1" s="1"/>
  <c r="C349" i="1" s="1"/>
  <c r="B349" i="1" l="1"/>
  <c r="E350" i="1" l="1"/>
  <c r="D350" i="1" s="1"/>
  <c r="C350" i="1" s="1"/>
  <c r="B350" i="1" l="1"/>
  <c r="E351" i="1" l="1"/>
  <c r="D351" i="1" s="1"/>
  <c r="C351" i="1" s="1"/>
  <c r="B351" i="1" l="1"/>
  <c r="E352" i="1"/>
  <c r="D352" i="1" s="1"/>
  <c r="C352" i="1" s="1"/>
  <c r="B352" i="1" l="1"/>
  <c r="E353" i="1"/>
  <c r="D353" i="1" s="1"/>
  <c r="C353" i="1" s="1"/>
  <c r="B353" i="1" l="1"/>
  <c r="E354" i="1" l="1"/>
  <c r="D354" i="1" s="1"/>
  <c r="C354" i="1" s="1"/>
  <c r="B354" i="1" l="1"/>
  <c r="E355" i="1"/>
  <c r="D355" i="1" s="1"/>
  <c r="C355" i="1" s="1"/>
  <c r="B355" i="1" l="1"/>
  <c r="E356" i="1"/>
  <c r="D356" i="1" s="1"/>
  <c r="C356" i="1" s="1"/>
  <c r="B356" i="1" l="1"/>
  <c r="E357" i="1"/>
  <c r="D357" i="1" s="1"/>
  <c r="C357" i="1" s="1"/>
  <c r="B357" i="1" l="1"/>
  <c r="E358" i="1" l="1"/>
  <c r="D358" i="1" s="1"/>
  <c r="C358" i="1" s="1"/>
  <c r="B358" i="1" l="1"/>
  <c r="E359" i="1" l="1"/>
  <c r="D359" i="1" s="1"/>
  <c r="C359" i="1" s="1"/>
  <c r="B359" i="1"/>
  <c r="E360" i="1" l="1"/>
  <c r="D360" i="1" s="1"/>
  <c r="C360" i="1" s="1"/>
  <c r="B360" i="1" l="1"/>
  <c r="E361" i="1" l="1"/>
  <c r="D361" i="1" s="1"/>
  <c r="C361" i="1" s="1"/>
  <c r="B361" i="1" l="1"/>
  <c r="E362" i="1" l="1"/>
  <c r="D362" i="1" s="1"/>
  <c r="C362" i="1" s="1"/>
  <c r="B362" i="1" l="1"/>
  <c r="E363" i="1" l="1"/>
  <c r="D363" i="1" s="1"/>
  <c r="C363" i="1" s="1"/>
  <c r="B363" i="1" l="1"/>
  <c r="E364" i="1"/>
  <c r="D364" i="1" s="1"/>
  <c r="C364" i="1" s="1"/>
  <c r="B364" i="1" l="1"/>
  <c r="E365" i="1" l="1"/>
  <c r="D365" i="1" s="1"/>
  <c r="C365" i="1" s="1"/>
  <c r="B365" i="1" l="1"/>
  <c r="E366" i="1" l="1"/>
  <c r="D366" i="1" s="1"/>
  <c r="C366" i="1" s="1"/>
  <c r="B366" i="1" l="1"/>
  <c r="E367" i="1"/>
  <c r="D367" i="1" s="1"/>
  <c r="C367" i="1" s="1"/>
  <c r="B367" i="1" l="1"/>
  <c r="E368" i="1"/>
  <c r="D368" i="1" s="1"/>
  <c r="C368" i="1" s="1"/>
  <c r="B368" i="1" l="1"/>
  <c r="E369" i="1"/>
  <c r="D369" i="1" s="1"/>
  <c r="C369" i="1" s="1"/>
  <c r="B369" i="1" l="1"/>
  <c r="E370" i="1" l="1"/>
  <c r="D370" i="1" s="1"/>
  <c r="C370" i="1" s="1"/>
  <c r="B370" i="1"/>
  <c r="E371" i="1" l="1"/>
  <c r="D371" i="1" s="1"/>
  <c r="C371" i="1" s="1"/>
  <c r="B371" i="1" l="1"/>
  <c r="E372" i="1" l="1"/>
  <c r="D372" i="1" s="1"/>
  <c r="C372" i="1" s="1"/>
  <c r="B372" i="1" l="1"/>
  <c r="E373" i="1" l="1"/>
  <c r="D373" i="1" s="1"/>
  <c r="C373" i="1" s="1"/>
  <c r="B373" i="1" l="1"/>
  <c r="E374" i="1" l="1"/>
  <c r="D374" i="1" s="1"/>
  <c r="C374" i="1" s="1"/>
  <c r="B374" i="1" l="1"/>
  <c r="E375" i="1" l="1"/>
  <c r="D375" i="1" l="1"/>
  <c r="I13" i="1"/>
  <c r="C375" i="1" l="1"/>
  <c r="I12" i="1"/>
  <c r="B375" i="1"/>
</calcChain>
</file>

<file path=xl/sharedStrings.xml><?xml version="1.0" encoding="utf-8"?>
<sst xmlns="http://schemas.openxmlformats.org/spreadsheetml/2006/main" count="18" uniqueCount="17">
  <si>
    <t>Срок кредита, мес.</t>
  </si>
  <si>
    <t>Срок льготного периода, мес.</t>
  </si>
  <si>
    <t>Ставка, (% годовых)</t>
  </si>
  <si>
    <t>Льготная ставка, % годовых</t>
  </si>
  <si>
    <t>Сумма кредита</t>
  </si>
  <si>
    <t>Размер ежемесячного платежа, руб.</t>
  </si>
  <si>
    <t>Сумма выплат по основному долгу, руб.</t>
  </si>
  <si>
    <t>Сумма процентов к выплате, руб.</t>
  </si>
  <si>
    <t>ОСЗ</t>
  </si>
  <si>
    <t>ПОКАЗАТЕЛЬ</t>
  </si>
  <si>
    <t>ЗНАЧЕНИЕ</t>
  </si>
  <si>
    <t>ПАРАМЕТРЫ ЛЬГОТНОГО КРЕДИТОВАНИЯ</t>
  </si>
  <si>
    <t>ЗНАЧЕНИЯ</t>
  </si>
  <si>
    <t>№ ПЛАТЕЖА</t>
  </si>
  <si>
    <t>ЕЖЕМЕСЯЧНЫЙ ПЛАТЕЖ</t>
  </si>
  <si>
    <t>ПОГАШЕНИЕ ОД</t>
  </si>
  <si>
    <t>ПОГАШЕНИЕ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</si>
</sst>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4B5F"/>
      <name val="Arial Narrow"/>
      <family val="2"/>
      <charset val="204"/>
    </font>
    <font>
      <b/>
      <sz val="9"/>
      <color rgb="FF003791"/>
      <name val="Arial Narrow"/>
      <family val="2"/>
      <charset val="204"/>
    </font>
    <font>
      <sz val="11"/>
      <color rgb="FF003791"/>
      <name val="Arial Narrow"/>
      <family val="2"/>
      <charset val="204"/>
    </font>
    <font>
      <sz val="10"/>
      <color theme="1"/>
      <name val="Leelawade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7C9E6"/>
        <bgColor indexed="64"/>
      </patternFill>
    </fill>
    <fill>
      <patternFill patternType="solid">
        <fgColor rgb="FFFE98A2"/>
        <bgColor indexed="64"/>
      </patternFill>
    </fill>
    <fill>
      <patternFill patternType="solid">
        <fgColor rgb="FF003791"/>
        <bgColor indexed="64"/>
      </patternFill>
    </fill>
  </fills>
  <borders count="10">
    <border>
      <left/>
      <right/>
      <top/>
      <bottom/>
      <diagonal/>
    </border>
    <border>
      <left style="thin">
        <color rgb="FF003791"/>
      </left>
      <right style="thin">
        <color rgb="FF003791"/>
      </right>
      <top style="thin">
        <color rgb="FF003791"/>
      </top>
      <bottom style="thin">
        <color rgb="FF003791"/>
      </bottom>
      <diagonal/>
    </border>
    <border>
      <left style="thin">
        <color rgb="FF003791"/>
      </left>
      <right/>
      <top/>
      <bottom style="thin">
        <color rgb="FF003791"/>
      </bottom>
      <diagonal/>
    </border>
    <border>
      <left/>
      <right style="thin">
        <color rgb="FF003791"/>
      </right>
      <top/>
      <bottom style="thin">
        <color rgb="FF003791"/>
      </bottom>
      <diagonal/>
    </border>
    <border>
      <left style="thin">
        <color rgb="FF003791"/>
      </left>
      <right/>
      <top style="thin">
        <color rgb="FF003791"/>
      </top>
      <bottom style="thin">
        <color rgb="FF003791"/>
      </bottom>
      <diagonal/>
    </border>
    <border>
      <left style="thin">
        <color rgb="FF003791"/>
      </left>
      <right style="thin">
        <color rgb="FF003791"/>
      </right>
      <top/>
      <bottom style="thin">
        <color rgb="FF003791"/>
      </bottom>
      <diagonal/>
    </border>
    <border>
      <left/>
      <right style="thin">
        <color rgb="FF003791"/>
      </right>
      <top style="thin">
        <color rgb="FF003791"/>
      </top>
      <bottom style="thin">
        <color rgb="FF003791"/>
      </bottom>
      <diagonal/>
    </border>
    <border>
      <left/>
      <right/>
      <top style="thin">
        <color rgb="FF003791"/>
      </top>
      <bottom style="thin">
        <color rgb="FF003791"/>
      </bottom>
      <diagonal/>
    </border>
    <border>
      <left/>
      <right/>
      <top/>
      <bottom style="medium">
        <color rgb="FF003791"/>
      </bottom>
      <diagonal/>
    </border>
    <border>
      <left/>
      <right/>
      <top/>
      <bottom style="medium">
        <color rgb="FFFF4B5F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2" borderId="0" xfId="0" applyNumberFormat="1" applyFill="1" applyAlignment="1" applyProtection="1">
      <alignment horizontal="center" vertical="center"/>
      <protection hidden="1"/>
    </xf>
    <xf numFmtId="164" fontId="0" fillId="2" borderId="0" xfId="0" applyNumberFormat="1" applyFont="1" applyFill="1" applyAlignment="1" applyProtection="1">
      <alignment horizontal="center" vertical="center"/>
      <protection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0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8" fontId="0" fillId="0" borderId="4" xfId="0" applyNumberFormat="1" applyBorder="1" applyAlignment="1" applyProtection="1">
      <alignment horizontal="center" vertical="center"/>
      <protection hidden="1"/>
    </xf>
    <xf numFmtId="14" fontId="0" fillId="2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4" xfId="0" applyFill="1" applyBorder="1" applyAlignment="1" applyProtection="1">
      <alignment horizontal="center" vertical="center"/>
      <protection locked="0"/>
    </xf>
    <xf numFmtId="10" fontId="0" fillId="4" borderId="4" xfId="0" applyNumberFormat="1" applyFill="1" applyBorder="1" applyAlignment="1" applyProtection="1">
      <alignment horizontal="center" vertical="center"/>
      <protection locked="0"/>
    </xf>
    <xf numFmtId="3" fontId="0" fillId="4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164" fontId="0" fillId="3" borderId="4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164" fontId="0" fillId="5" borderId="0" xfId="0" applyNumberFormat="1" applyFont="1" applyFill="1" applyAlignment="1" applyProtection="1">
      <alignment horizontal="center" vertical="center"/>
      <protection hidden="1"/>
    </xf>
    <xf numFmtId="164" fontId="0" fillId="5" borderId="0" xfId="0" applyNumberForma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164" fontId="0" fillId="5" borderId="0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64" fontId="0" fillId="2" borderId="8" xfId="0" applyNumberFormat="1" applyFont="1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164" fontId="0" fillId="5" borderId="0" xfId="0" applyNumberFormat="1" applyFont="1" applyFill="1" applyBorder="1" applyAlignment="1" applyProtection="1">
      <alignment horizontal="center" vertical="center"/>
      <protection hidden="1"/>
    </xf>
    <xf numFmtId="164" fontId="1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4" fontId="5" fillId="0" borderId="0" xfId="0" applyNumberFormat="1" applyFont="1" applyAlignment="1">
      <alignment horizontal="center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8" fontId="0" fillId="2" borderId="6" xfId="0" applyNumberFormat="1" applyFill="1" applyBorder="1" applyAlignment="1" applyProtection="1">
      <alignment horizontal="left"/>
      <protection hidden="1"/>
    </xf>
    <xf numFmtId="8" fontId="0" fillId="2" borderId="1" xfId="0" applyNumberFormat="1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3" borderId="6" xfId="0" applyFill="1" applyBorder="1" applyAlignment="1" applyProtection="1">
      <alignment horizontal="left" wrapText="1"/>
      <protection hidden="1"/>
    </xf>
    <xf numFmtId="0" fontId="0" fillId="3" borderId="1" xfId="0" applyFill="1" applyBorder="1" applyAlignment="1" applyProtection="1">
      <alignment horizontal="left" wrapText="1"/>
      <protection hidden="1"/>
    </xf>
    <xf numFmtId="14" fontId="0" fillId="0" borderId="6" xfId="0" applyNumberFormat="1" applyBorder="1" applyAlignment="1" applyProtection="1">
      <alignment horizontal="left" vertical="center" wrapText="1"/>
      <protection hidden="1"/>
    </xf>
    <xf numFmtId="14" fontId="0" fillId="0" borderId="1" xfId="0" applyNumberFormat="1" applyBorder="1" applyAlignment="1" applyProtection="1">
      <alignment horizontal="left" vertical="center" wrapText="1"/>
      <protection hidden="1"/>
    </xf>
    <xf numFmtId="14" fontId="0" fillId="0" borderId="6" xfId="0" applyNumberFormat="1" applyFont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1">
    <dxf>
      <font>
        <b val="0"/>
        <i val="0"/>
        <color theme="0"/>
      </font>
      <fill>
        <patternFill>
          <bgColor theme="0"/>
        </patternFill>
      </fill>
    </dxf>
  </dxfs>
  <tableStyles count="0" defaultTableStyle="TableStyleMedium2" defaultPivotStyle="PivotStyleMedium9"/>
  <colors>
    <mruColors>
      <color rgb="FF003791"/>
      <color rgb="FFC7C9E6"/>
      <color rgb="FFFF4B5F"/>
      <color rgb="FFFE98A2"/>
      <color rgb="FFFD6372"/>
      <color rgb="FFEF79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874170</xdr:colOff>
      <xdr:row>1</xdr:row>
      <xdr:rowOff>156483</xdr:rowOff>
    </xdr:from>
    <xdr:to>
      <xdr:col>8</xdr:col>
      <xdr:colOff>1026204</xdr:colOff>
      <xdr:row>3</xdr:row>
      <xdr:rowOff>116645</xdr:rowOff>
    </xdr:to>
    <xdr:pic>
      <xdr:nvPicPr>
        <xdr:cNvPr id="2" name="Picture 2" descr="L:\Маркетинг\РИМ\BRAND_BOOK\NEW\BRANDBOOK\ЛОГОТИП_ПРОИЗВОДСТВО\РУССКИЙ\ОСНОВНОЙ\SCB Logo New RU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5045" y="346983"/>
          <a:ext cx="2739659" cy="341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734"/>
  <sheetViews>
    <sheetView showGridLines="0" tabSelected="1" view="pageBreakPreview" zoomScale="70" zoomScaleNormal="70" zoomScaleSheetLayoutView="70" workbookViewId="0">
      <selection activeCell="E11" sqref="E11"/>
    </sheetView>
  </sheetViews>
  <sheetFormatPr defaultColWidth="8.88671875" defaultRowHeight="14.4" x14ac:dyDescent="0.3"/>
  <cols>
    <col min="1" max="1" width="11.109375" style="7" bestFit="1" customWidth="1"/>
    <col min="2" max="2" width="15.109375" style="7" customWidth="1"/>
    <col min="3" max="3" width="22.6640625" style="7" customWidth="1"/>
    <col min="4" max="4" width="16.5546875" style="7" customWidth="1"/>
    <col min="5" max="5" width="14.5546875" style="7" customWidth="1"/>
    <col min="6" max="6" width="6.88671875" style="5" customWidth="1"/>
    <col min="7" max="7" width="18" style="5" customWidth="1"/>
    <col min="8" max="8" width="20.6640625" style="5" customWidth="1"/>
    <col min="9" max="9" width="21.6640625" style="5" customWidth="1"/>
    <col min="10" max="10" width="6" style="5" customWidth="1"/>
    <col min="11" max="16384" width="8.88671875" style="5"/>
  </cols>
  <sheetData>
    <row r="4" spans="1:9" x14ac:dyDescent="0.3">
      <c r="A4" s="9"/>
      <c r="B4" s="9"/>
      <c r="C4" s="9"/>
      <c r="D4" s="9"/>
      <c r="E4" s="9"/>
      <c r="F4" s="12"/>
      <c r="G4" s="12"/>
      <c r="H4" s="12"/>
      <c r="I4" s="12"/>
    </row>
    <row r="5" spans="1:9" ht="15" thickBot="1" x14ac:dyDescent="0.35">
      <c r="A5" s="25"/>
      <c r="B5" s="25"/>
      <c r="C5" s="25"/>
      <c r="D5" s="25"/>
      <c r="E5" s="25"/>
      <c r="F5" s="26"/>
      <c r="G5" s="26"/>
      <c r="H5" s="26"/>
      <c r="I5" s="26"/>
    </row>
    <row r="6" spans="1:9" x14ac:dyDescent="0.3">
      <c r="A6" s="4"/>
      <c r="B6" s="4"/>
      <c r="C6" s="4"/>
      <c r="D6" s="4"/>
      <c r="E6" s="4"/>
    </row>
    <row r="7" spans="1:9" ht="24.6" customHeight="1" x14ac:dyDescent="0.3">
      <c r="A7" s="14"/>
      <c r="B7" s="57" t="s">
        <v>9</v>
      </c>
      <c r="C7" s="58"/>
      <c r="D7" s="58"/>
      <c r="E7" s="33" t="s">
        <v>10</v>
      </c>
      <c r="F7" s="12"/>
      <c r="G7" s="51" t="s">
        <v>11</v>
      </c>
      <c r="H7" s="52"/>
      <c r="I7" s="34" t="s">
        <v>12</v>
      </c>
    </row>
    <row r="8" spans="1:9" x14ac:dyDescent="0.3">
      <c r="A8" s="14"/>
      <c r="B8" s="59" t="s">
        <v>0</v>
      </c>
      <c r="C8" s="60"/>
      <c r="D8" s="60"/>
      <c r="E8" s="20">
        <v>360</v>
      </c>
      <c r="F8" s="12"/>
      <c r="G8" s="53" t="s">
        <v>1</v>
      </c>
      <c r="H8" s="54"/>
      <c r="I8" s="22">
        <v>6</v>
      </c>
    </row>
    <row r="9" spans="1:9" x14ac:dyDescent="0.3">
      <c r="A9" s="14"/>
      <c r="B9" s="59" t="s">
        <v>2</v>
      </c>
      <c r="C9" s="60"/>
      <c r="D9" s="60"/>
      <c r="E9" s="21">
        <v>0.05</v>
      </c>
      <c r="F9" s="12"/>
      <c r="G9" s="55" t="s">
        <v>3</v>
      </c>
      <c r="H9" s="56"/>
      <c r="I9" s="21">
        <v>9.9000000000000008E-3</v>
      </c>
    </row>
    <row r="10" spans="1:9" ht="15" x14ac:dyDescent="0.35">
      <c r="A10" s="14"/>
      <c r="B10" s="59" t="s">
        <v>4</v>
      </c>
      <c r="C10" s="60"/>
      <c r="D10" s="60"/>
      <c r="E10" s="50">
        <v>10609202</v>
      </c>
      <c r="F10" s="12"/>
      <c r="G10" s="63" t="s">
        <v>5</v>
      </c>
      <c r="H10" s="64"/>
      <c r="I10" s="13">
        <f>-ROUND(PMT(I9/12,E8,E10),2)</f>
        <v>34074.68</v>
      </c>
    </row>
    <row r="11" spans="1:9" ht="15" customHeight="1" x14ac:dyDescent="0.3">
      <c r="A11" s="14"/>
      <c r="B11" s="65" t="s">
        <v>5</v>
      </c>
      <c r="C11" s="60"/>
      <c r="D11" s="60"/>
      <c r="E11" s="17">
        <f>-PMT(E9/12,(E8-I8),INDEX($A$15:$B$375,MATCH($I$8,$A$15:$A$375,0),2))</f>
        <v>56547.134939720141</v>
      </c>
      <c r="F11" s="12"/>
      <c r="G11" s="19"/>
      <c r="H11" s="19"/>
    </row>
    <row r="12" spans="1:9" x14ac:dyDescent="0.3">
      <c r="A12" s="14"/>
      <c r="B12" s="6"/>
      <c r="D12" s="6"/>
      <c r="E12" s="18"/>
      <c r="F12" s="12"/>
      <c r="G12" s="61" t="s">
        <v>6</v>
      </c>
      <c r="H12" s="62"/>
      <c r="I12" s="35">
        <f>SUM(D15:D734)</f>
        <v>10609201.999999987</v>
      </c>
    </row>
    <row r="13" spans="1:9" x14ac:dyDescent="0.3">
      <c r="A13" s="14"/>
      <c r="B13" s="6"/>
      <c r="C13" s="1"/>
      <c r="D13" s="4"/>
      <c r="E13" s="1"/>
      <c r="F13" s="12"/>
      <c r="G13" s="61" t="s">
        <v>7</v>
      </c>
      <c r="H13" s="62"/>
      <c r="I13" s="35">
        <f>SUM(E15:E734)</f>
        <v>9612931.8486609403</v>
      </c>
    </row>
    <row r="14" spans="1:9" ht="21.75" customHeight="1" x14ac:dyDescent="0.3">
      <c r="A14" s="30" t="s">
        <v>13</v>
      </c>
      <c r="B14" s="31" t="s">
        <v>8</v>
      </c>
      <c r="C14" s="31" t="s">
        <v>14</v>
      </c>
      <c r="D14" s="31" t="s">
        <v>15</v>
      </c>
      <c r="E14" s="32" t="s">
        <v>16</v>
      </c>
      <c r="F14" s="12"/>
      <c r="I14" s="12"/>
    </row>
    <row r="15" spans="1:9" x14ac:dyDescent="0.3">
      <c r="A15" s="27">
        <v>0</v>
      </c>
      <c r="B15" s="28">
        <f>E10</f>
        <v>10609202</v>
      </c>
      <c r="C15" s="28"/>
      <c r="D15" s="28">
        <v>0</v>
      </c>
      <c r="E15" s="29"/>
      <c r="F15" s="12"/>
    </row>
    <row r="16" spans="1:9" x14ac:dyDescent="0.3">
      <c r="A16" s="23">
        <v>1</v>
      </c>
      <c r="B16" s="11">
        <f>B15-D16</f>
        <v>10583879.91165</v>
      </c>
      <c r="C16" s="10">
        <f>D16+E16</f>
        <v>34074.68</v>
      </c>
      <c r="D16" s="11">
        <f t="shared" ref="D16:D79" si="0">IF(IF(A16&lt;=$I$8,$I$10-E16,$E$11-E16)&gt;B15,B15,IF(A16&lt;=$I$8,$I$10-E16,$E$11-E16))</f>
        <v>25322.088349999998</v>
      </c>
      <c r="E16" s="13">
        <f>B15*(IF(IF(A16&lt;=$I$8,$I$8,$E$8)&lt;=$I$8,$I$9,$E$9))/12</f>
        <v>8752.5916500000003</v>
      </c>
    </row>
    <row r="17" spans="1:8" x14ac:dyDescent="0.3">
      <c r="A17" s="23">
        <v>2</v>
      </c>
      <c r="B17" s="11">
        <f t="shared" ref="B17:B80" si="1">B16-D17</f>
        <v>10558536.932577111</v>
      </c>
      <c r="C17" s="10">
        <f t="shared" ref="C17:C80" si="2">D17+E17</f>
        <v>34074.68</v>
      </c>
      <c r="D17" s="11">
        <f t="shared" si="0"/>
        <v>25342.979072888749</v>
      </c>
      <c r="E17" s="13">
        <f t="shared" ref="E17:E80" si="3">B16*(IF(IF(A17&lt;=$I$8,$I$8,$E$8)&lt;=$I$8,$I$9,$E$9))/12</f>
        <v>8731.7009271112511</v>
      </c>
    </row>
    <row r="18" spans="1:8" x14ac:dyDescent="0.3">
      <c r="A18" s="23">
        <v>3</v>
      </c>
      <c r="B18" s="11">
        <f t="shared" si="1"/>
        <v>10533173.045546487</v>
      </c>
      <c r="C18" s="10">
        <f t="shared" si="2"/>
        <v>34074.68</v>
      </c>
      <c r="D18" s="11">
        <f t="shared" si="0"/>
        <v>25363.887030623882</v>
      </c>
      <c r="E18" s="13">
        <f t="shared" si="3"/>
        <v>8710.7929693761162</v>
      </c>
      <c r="H18" s="8"/>
    </row>
    <row r="19" spans="1:8" x14ac:dyDescent="0.3">
      <c r="A19" s="23">
        <v>4</v>
      </c>
      <c r="B19" s="11">
        <f t="shared" si="1"/>
        <v>10507788.233309062</v>
      </c>
      <c r="C19" s="10">
        <f t="shared" si="2"/>
        <v>34074.68</v>
      </c>
      <c r="D19" s="11">
        <f t="shared" si="0"/>
        <v>25384.81223742415</v>
      </c>
      <c r="E19" s="13">
        <f t="shared" si="3"/>
        <v>8689.8677625758519</v>
      </c>
    </row>
    <row r="20" spans="1:8" x14ac:dyDescent="0.3">
      <c r="A20" s="23">
        <v>5</v>
      </c>
      <c r="B20" s="11">
        <f t="shared" si="1"/>
        <v>10482382.478601541</v>
      </c>
      <c r="C20" s="10">
        <f t="shared" si="2"/>
        <v>34074.68</v>
      </c>
      <c r="D20" s="11">
        <f t="shared" si="0"/>
        <v>25405.754707520024</v>
      </c>
      <c r="E20" s="13">
        <f t="shared" si="3"/>
        <v>8668.9252924799766</v>
      </c>
    </row>
    <row r="21" spans="1:8" x14ac:dyDescent="0.3">
      <c r="A21" s="23">
        <v>6</v>
      </c>
      <c r="B21" s="11">
        <f t="shared" si="1"/>
        <v>10456955.764146388</v>
      </c>
      <c r="C21" s="10">
        <f t="shared" si="2"/>
        <v>34074.68</v>
      </c>
      <c r="D21" s="11">
        <f t="shared" si="0"/>
        <v>25426.714455153728</v>
      </c>
      <c r="E21" s="13">
        <f t="shared" si="3"/>
        <v>8647.9655448462727</v>
      </c>
    </row>
    <row r="22" spans="1:8" x14ac:dyDescent="0.3">
      <c r="A22" s="23">
        <v>7</v>
      </c>
      <c r="B22" s="11">
        <f t="shared" si="1"/>
        <v>10443979.278223945</v>
      </c>
      <c r="C22" s="10">
        <f t="shared" si="2"/>
        <v>56547.134939720141</v>
      </c>
      <c r="D22" s="11">
        <f t="shared" si="0"/>
        <v>12976.485922443528</v>
      </c>
      <c r="E22" s="13">
        <f t="shared" si="3"/>
        <v>43570.649017276613</v>
      </c>
    </row>
    <row r="23" spans="1:8" x14ac:dyDescent="0.3">
      <c r="A23" s="23">
        <v>8</v>
      </c>
      <c r="B23" s="11">
        <f t="shared" si="1"/>
        <v>10430948.723610157</v>
      </c>
      <c r="C23" s="10">
        <f t="shared" si="2"/>
        <v>56547.134939720141</v>
      </c>
      <c r="D23" s="11">
        <f t="shared" si="0"/>
        <v>13030.554613787033</v>
      </c>
      <c r="E23" s="13">
        <f t="shared" si="3"/>
        <v>43516.580325933108</v>
      </c>
    </row>
    <row r="24" spans="1:8" x14ac:dyDescent="0.3">
      <c r="A24" s="23">
        <v>9</v>
      </c>
      <c r="B24" s="11">
        <f t="shared" si="1"/>
        <v>10417863.875018813</v>
      </c>
      <c r="C24" s="10">
        <f t="shared" si="2"/>
        <v>56547.134939720141</v>
      </c>
      <c r="D24" s="11">
        <f t="shared" si="0"/>
        <v>13084.848591344482</v>
      </c>
      <c r="E24" s="13">
        <f t="shared" si="3"/>
        <v>43462.286348375659</v>
      </c>
    </row>
    <row r="25" spans="1:8" x14ac:dyDescent="0.3">
      <c r="A25" s="23">
        <v>10</v>
      </c>
      <c r="B25" s="11">
        <f t="shared" si="1"/>
        <v>10404724.506225005</v>
      </c>
      <c r="C25" s="10">
        <f t="shared" si="2"/>
        <v>56547.134939720141</v>
      </c>
      <c r="D25" s="11">
        <f t="shared" si="0"/>
        <v>13139.368793808419</v>
      </c>
      <c r="E25" s="13">
        <f t="shared" si="3"/>
        <v>43407.766145911723</v>
      </c>
    </row>
    <row r="26" spans="1:8" x14ac:dyDescent="0.3">
      <c r="A26" s="23">
        <v>11</v>
      </c>
      <c r="B26" s="11">
        <f t="shared" si="1"/>
        <v>10391530.390061222</v>
      </c>
      <c r="C26" s="10">
        <f t="shared" si="2"/>
        <v>56547.134939720141</v>
      </c>
      <c r="D26" s="11">
        <f t="shared" si="0"/>
        <v>13194.116163782623</v>
      </c>
      <c r="E26" s="13">
        <f t="shared" si="3"/>
        <v>43353.018775937519</v>
      </c>
    </row>
    <row r="27" spans="1:8" x14ac:dyDescent="0.3">
      <c r="A27" s="23">
        <v>12</v>
      </c>
      <c r="B27" s="11">
        <f t="shared" si="1"/>
        <v>10378281.298413424</v>
      </c>
      <c r="C27" s="10">
        <f t="shared" si="2"/>
        <v>56547.134939720141</v>
      </c>
      <c r="D27" s="11">
        <f t="shared" si="0"/>
        <v>13249.091647798377</v>
      </c>
      <c r="E27" s="13">
        <f t="shared" si="3"/>
        <v>43298.043291921764</v>
      </c>
    </row>
    <row r="28" spans="1:8" x14ac:dyDescent="0.3">
      <c r="A28" s="23">
        <v>13</v>
      </c>
      <c r="B28" s="11">
        <f t="shared" si="1"/>
        <v>10364977.002217093</v>
      </c>
      <c r="C28" s="10">
        <f t="shared" si="2"/>
        <v>56547.134939720141</v>
      </c>
      <c r="D28" s="11">
        <f t="shared" si="0"/>
        <v>13304.29619633087</v>
      </c>
      <c r="E28" s="13">
        <f t="shared" si="3"/>
        <v>43242.838743389271</v>
      </c>
    </row>
    <row r="29" spans="1:8" x14ac:dyDescent="0.3">
      <c r="A29" s="23">
        <v>14</v>
      </c>
      <c r="B29" s="11">
        <f t="shared" si="1"/>
        <v>10351617.271453278</v>
      </c>
      <c r="C29" s="10">
        <f t="shared" si="2"/>
        <v>56547.134939720141</v>
      </c>
      <c r="D29" s="11">
        <f t="shared" si="0"/>
        <v>13359.730763815583</v>
      </c>
      <c r="E29" s="13">
        <f t="shared" si="3"/>
        <v>43187.404175904558</v>
      </c>
    </row>
    <row r="30" spans="1:8" x14ac:dyDescent="0.3">
      <c r="A30" s="23">
        <v>15</v>
      </c>
      <c r="B30" s="11">
        <f t="shared" si="1"/>
        <v>10338201.875144614</v>
      </c>
      <c r="C30" s="10">
        <f t="shared" si="2"/>
        <v>56547.134939720141</v>
      </c>
      <c r="D30" s="11">
        <f t="shared" si="0"/>
        <v>13415.396308664815</v>
      </c>
      <c r="E30" s="13">
        <f t="shared" si="3"/>
        <v>43131.738631055327</v>
      </c>
    </row>
    <row r="31" spans="1:8" x14ac:dyDescent="0.3">
      <c r="A31" s="23">
        <v>16</v>
      </c>
      <c r="B31" s="11">
        <f t="shared" si="1"/>
        <v>10324730.581351331</v>
      </c>
      <c r="C31" s="10">
        <f t="shared" si="2"/>
        <v>56547.134939720141</v>
      </c>
      <c r="D31" s="11">
        <f t="shared" si="0"/>
        <v>13471.293793284247</v>
      </c>
      <c r="E31" s="13">
        <f t="shared" si="3"/>
        <v>43075.841146435894</v>
      </c>
    </row>
    <row r="32" spans="1:8" x14ac:dyDescent="0.3">
      <c r="A32" s="23">
        <v>17</v>
      </c>
      <c r="B32" s="11">
        <f t="shared" si="1"/>
        <v>10311203.157167241</v>
      </c>
      <c r="C32" s="10">
        <f t="shared" si="2"/>
        <v>56547.134939720141</v>
      </c>
      <c r="D32" s="11">
        <f t="shared" si="0"/>
        <v>13527.424184089592</v>
      </c>
      <c r="E32" s="13">
        <f t="shared" si="3"/>
        <v>43019.710755630549</v>
      </c>
    </row>
    <row r="33" spans="1:5" x14ac:dyDescent="0.3">
      <c r="A33" s="23">
        <v>18</v>
      </c>
      <c r="B33" s="11">
        <f t="shared" si="1"/>
        <v>10297619.368715718</v>
      </c>
      <c r="C33" s="10">
        <f t="shared" si="2"/>
        <v>56547.134939720141</v>
      </c>
      <c r="D33" s="11">
        <f t="shared" si="0"/>
        <v>13583.788451523302</v>
      </c>
      <c r="E33" s="13">
        <f t="shared" si="3"/>
        <v>42963.346488196839</v>
      </c>
    </row>
    <row r="34" spans="1:5" x14ac:dyDescent="0.3">
      <c r="A34" s="23">
        <v>19</v>
      </c>
      <c r="B34" s="11">
        <f t="shared" si="1"/>
        <v>10283978.981145646</v>
      </c>
      <c r="C34" s="10">
        <f t="shared" si="2"/>
        <v>56547.134939720141</v>
      </c>
      <c r="D34" s="11">
        <f t="shared" si="0"/>
        <v>13640.387570071311</v>
      </c>
      <c r="E34" s="13">
        <f t="shared" si="3"/>
        <v>42906.74736964883</v>
      </c>
    </row>
    <row r="35" spans="1:5" x14ac:dyDescent="0.3">
      <c r="A35" s="23">
        <v>20</v>
      </c>
      <c r="B35" s="11">
        <f t="shared" si="1"/>
        <v>10270281.758627366</v>
      </c>
      <c r="C35" s="10">
        <f t="shared" si="2"/>
        <v>56547.134939720141</v>
      </c>
      <c r="D35" s="11">
        <f t="shared" si="0"/>
        <v>13697.222518279945</v>
      </c>
      <c r="E35" s="13">
        <f t="shared" si="3"/>
        <v>42849.912421440196</v>
      </c>
    </row>
    <row r="36" spans="1:5" x14ac:dyDescent="0.3">
      <c r="A36" s="23">
        <v>21</v>
      </c>
      <c r="B36" s="11">
        <f t="shared" si="1"/>
        <v>10256527.464348594</v>
      </c>
      <c r="C36" s="10">
        <f t="shared" si="2"/>
        <v>56547.134939720141</v>
      </c>
      <c r="D36" s="11">
        <f t="shared" si="0"/>
        <v>13754.294278772781</v>
      </c>
      <c r="E36" s="13">
        <f t="shared" si="3"/>
        <v>42792.84066094736</v>
      </c>
    </row>
    <row r="37" spans="1:5" x14ac:dyDescent="0.3">
      <c r="A37" s="23">
        <v>22</v>
      </c>
      <c r="B37" s="11">
        <f t="shared" si="1"/>
        <v>10242715.860510327</v>
      </c>
      <c r="C37" s="10">
        <f t="shared" si="2"/>
        <v>56547.134939720141</v>
      </c>
      <c r="D37" s="11">
        <f t="shared" si="0"/>
        <v>13811.603838267663</v>
      </c>
      <c r="E37" s="13">
        <f t="shared" si="3"/>
        <v>42735.531101452478</v>
      </c>
    </row>
    <row r="38" spans="1:5" x14ac:dyDescent="0.3">
      <c r="A38" s="23">
        <v>23</v>
      </c>
      <c r="B38" s="11">
        <f t="shared" si="1"/>
        <v>10228846.708322734</v>
      </c>
      <c r="C38" s="10">
        <f t="shared" si="2"/>
        <v>56547.134939720141</v>
      </c>
      <c r="D38" s="11">
        <f t="shared" si="0"/>
        <v>13869.152187593776</v>
      </c>
      <c r="E38" s="13">
        <f t="shared" si="3"/>
        <v>42677.982752126365</v>
      </c>
    </row>
    <row r="39" spans="1:5" x14ac:dyDescent="0.3">
      <c r="A39" s="23">
        <v>24</v>
      </c>
      <c r="B39" s="11">
        <f t="shared" si="1"/>
        <v>10214919.768001026</v>
      </c>
      <c r="C39" s="10">
        <f t="shared" si="2"/>
        <v>56547.134939720141</v>
      </c>
      <c r="D39" s="11">
        <f t="shared" si="0"/>
        <v>13926.940321708746</v>
      </c>
      <c r="E39" s="13">
        <f t="shared" si="3"/>
        <v>42620.194618011396</v>
      </c>
    </row>
    <row r="40" spans="1:5" x14ac:dyDescent="0.3">
      <c r="A40" s="23">
        <v>25</v>
      </c>
      <c r="B40" s="11">
        <f t="shared" si="1"/>
        <v>10200934.79876131</v>
      </c>
      <c r="C40" s="10">
        <f t="shared" si="2"/>
        <v>56547.134939720141</v>
      </c>
      <c r="D40" s="11">
        <f t="shared" si="0"/>
        <v>13984.969239715865</v>
      </c>
      <c r="E40" s="13">
        <f t="shared" si="3"/>
        <v>42562.165700004276</v>
      </c>
    </row>
    <row r="41" spans="1:5" x14ac:dyDescent="0.3">
      <c r="A41" s="23">
        <v>26</v>
      </c>
      <c r="B41" s="11">
        <f t="shared" si="1"/>
        <v>10186891.558816429</v>
      </c>
      <c r="C41" s="10">
        <f t="shared" si="2"/>
        <v>56547.134939720141</v>
      </c>
      <c r="D41" s="11">
        <f t="shared" si="0"/>
        <v>14043.239944881345</v>
      </c>
      <c r="E41" s="13">
        <f t="shared" si="3"/>
        <v>42503.894994838796</v>
      </c>
    </row>
    <row r="42" spans="1:5" x14ac:dyDescent="0.3">
      <c r="A42" s="23">
        <v>27</v>
      </c>
      <c r="B42" s="11">
        <f t="shared" si="1"/>
        <v>10172789.805371778</v>
      </c>
      <c r="C42" s="10">
        <f t="shared" si="2"/>
        <v>56547.134939720141</v>
      </c>
      <c r="D42" s="11">
        <f t="shared" si="0"/>
        <v>14101.753444651687</v>
      </c>
      <c r="E42" s="13">
        <f t="shared" si="3"/>
        <v>42445.381495068454</v>
      </c>
    </row>
    <row r="43" spans="1:5" x14ac:dyDescent="0.3">
      <c r="A43" s="23">
        <v>28</v>
      </c>
      <c r="B43" s="11">
        <f t="shared" si="1"/>
        <v>10158629.294621106</v>
      </c>
      <c r="C43" s="10">
        <f t="shared" si="2"/>
        <v>56547.134939720141</v>
      </c>
      <c r="D43" s="11">
        <f t="shared" si="0"/>
        <v>14160.510750671063</v>
      </c>
      <c r="E43" s="13">
        <f t="shared" si="3"/>
        <v>42386.624189049078</v>
      </c>
    </row>
    <row r="44" spans="1:5" x14ac:dyDescent="0.3">
      <c r="A44" s="23">
        <v>29</v>
      </c>
      <c r="B44" s="11">
        <f t="shared" si="1"/>
        <v>10144409.781742308</v>
      </c>
      <c r="C44" s="10">
        <f t="shared" si="2"/>
        <v>56547.134939720141</v>
      </c>
      <c r="D44" s="11">
        <f t="shared" si="0"/>
        <v>14219.512878798865</v>
      </c>
      <c r="E44" s="13">
        <f t="shared" si="3"/>
        <v>42327.622060921276</v>
      </c>
    </row>
    <row r="45" spans="1:5" x14ac:dyDescent="0.3">
      <c r="A45" s="23">
        <v>30</v>
      </c>
      <c r="B45" s="11">
        <f t="shared" si="1"/>
        <v>10130131.020893181</v>
      </c>
      <c r="C45" s="10">
        <f t="shared" si="2"/>
        <v>56547.134939720141</v>
      </c>
      <c r="D45" s="11">
        <f t="shared" si="0"/>
        <v>14278.760849127189</v>
      </c>
      <c r="E45" s="13">
        <f t="shared" si="3"/>
        <v>42268.374090592952</v>
      </c>
    </row>
    <row r="46" spans="1:5" x14ac:dyDescent="0.3">
      <c r="A46" s="23">
        <v>31</v>
      </c>
      <c r="B46" s="11">
        <f t="shared" si="1"/>
        <v>10115792.765207183</v>
      </c>
      <c r="C46" s="10">
        <f t="shared" si="2"/>
        <v>56547.134939720141</v>
      </c>
      <c r="D46" s="11">
        <f t="shared" si="0"/>
        <v>14338.255685998556</v>
      </c>
      <c r="E46" s="13">
        <f t="shared" si="3"/>
        <v>42208.879253721585</v>
      </c>
    </row>
    <row r="47" spans="1:5" x14ac:dyDescent="0.3">
      <c r="A47" s="23">
        <v>32</v>
      </c>
      <c r="B47" s="11">
        <f t="shared" si="1"/>
        <v>10101394.766789159</v>
      </c>
      <c r="C47" s="10">
        <f t="shared" si="2"/>
        <v>56547.134939720141</v>
      </c>
      <c r="D47" s="11">
        <f t="shared" si="0"/>
        <v>14397.998418023541</v>
      </c>
      <c r="E47" s="13">
        <f t="shared" si="3"/>
        <v>42149.136521696601</v>
      </c>
    </row>
    <row r="48" spans="1:5" x14ac:dyDescent="0.3">
      <c r="A48" s="23">
        <v>33</v>
      </c>
      <c r="B48" s="11">
        <f t="shared" si="1"/>
        <v>10086936.77671106</v>
      </c>
      <c r="C48" s="10">
        <f t="shared" si="2"/>
        <v>56547.134939720141</v>
      </c>
      <c r="D48" s="11">
        <f t="shared" si="0"/>
        <v>14457.990078098643</v>
      </c>
      <c r="E48" s="13">
        <f t="shared" si="3"/>
        <v>42089.144861621498</v>
      </c>
    </row>
    <row r="49" spans="1:5" x14ac:dyDescent="0.3">
      <c r="A49" s="23">
        <v>34</v>
      </c>
      <c r="B49" s="11">
        <f t="shared" si="1"/>
        <v>10072418.545007635</v>
      </c>
      <c r="C49" s="10">
        <f t="shared" si="2"/>
        <v>56547.134939720141</v>
      </c>
      <c r="D49" s="11">
        <f t="shared" si="0"/>
        <v>14518.231703424055</v>
      </c>
      <c r="E49" s="13">
        <f t="shared" si="3"/>
        <v>42028.903236296086</v>
      </c>
    </row>
    <row r="50" spans="1:5" x14ac:dyDescent="0.3">
      <c r="A50" s="23">
        <v>35</v>
      </c>
      <c r="B50" s="11">
        <f t="shared" si="1"/>
        <v>10057839.820672113</v>
      </c>
      <c r="C50" s="10">
        <f t="shared" si="2"/>
        <v>56547.134939720141</v>
      </c>
      <c r="D50" s="11">
        <f t="shared" si="0"/>
        <v>14578.724335521656</v>
      </c>
      <c r="E50" s="13">
        <f t="shared" si="3"/>
        <v>41968.410604198485</v>
      </c>
    </row>
    <row r="51" spans="1:5" x14ac:dyDescent="0.3">
      <c r="A51" s="23">
        <v>36</v>
      </c>
      <c r="B51" s="11">
        <f t="shared" si="1"/>
        <v>10043200.35165186</v>
      </c>
      <c r="C51" s="10">
        <f t="shared" si="2"/>
        <v>56547.134939720141</v>
      </c>
      <c r="D51" s="11">
        <f t="shared" si="0"/>
        <v>14639.469020252996</v>
      </c>
      <c r="E51" s="13">
        <f t="shared" si="3"/>
        <v>41907.665919467145</v>
      </c>
    </row>
    <row r="52" spans="1:5" x14ac:dyDescent="0.3">
      <c r="A52" s="23">
        <v>37</v>
      </c>
      <c r="B52" s="11">
        <f t="shared" si="1"/>
        <v>10028499.884844024</v>
      </c>
      <c r="C52" s="10">
        <f t="shared" si="2"/>
        <v>56547.134939720141</v>
      </c>
      <c r="D52" s="11">
        <f t="shared" si="0"/>
        <v>14700.466807837387</v>
      </c>
      <c r="E52" s="13">
        <f t="shared" si="3"/>
        <v>41846.668131882754</v>
      </c>
    </row>
    <row r="53" spans="1:5" x14ac:dyDescent="0.3">
      <c r="A53" s="23">
        <v>38</v>
      </c>
      <c r="B53" s="11">
        <f t="shared" si="1"/>
        <v>10013738.166091153</v>
      </c>
      <c r="C53" s="10">
        <f t="shared" si="2"/>
        <v>56547.134939720141</v>
      </c>
      <c r="D53" s="11">
        <f t="shared" si="0"/>
        <v>14761.718752870038</v>
      </c>
      <c r="E53" s="13">
        <f t="shared" si="3"/>
        <v>41785.416186850103</v>
      </c>
    </row>
    <row r="54" spans="1:5" x14ac:dyDescent="0.3">
      <c r="A54" s="23">
        <v>39</v>
      </c>
      <c r="B54" s="11">
        <f t="shared" si="1"/>
        <v>9998914.9401768129</v>
      </c>
      <c r="C54" s="10">
        <f t="shared" si="2"/>
        <v>56547.134939720141</v>
      </c>
      <c r="D54" s="11">
        <f t="shared" si="0"/>
        <v>14823.225914340335</v>
      </c>
      <c r="E54" s="13">
        <f t="shared" si="3"/>
        <v>41723.909025379806</v>
      </c>
    </row>
    <row r="55" spans="1:5" x14ac:dyDescent="0.3">
      <c r="A55" s="23">
        <v>40</v>
      </c>
      <c r="B55" s="11">
        <f t="shared" si="1"/>
        <v>9984029.9508211631</v>
      </c>
      <c r="C55" s="10">
        <f t="shared" si="2"/>
        <v>56547.134939720141</v>
      </c>
      <c r="D55" s="11">
        <f t="shared" si="0"/>
        <v>14884.989355650083</v>
      </c>
      <c r="E55" s="13">
        <f t="shared" si="3"/>
        <v>41662.145584070058</v>
      </c>
    </row>
    <row r="56" spans="1:5" x14ac:dyDescent="0.3">
      <c r="A56" s="23">
        <v>41</v>
      </c>
      <c r="B56" s="11">
        <f t="shared" si="1"/>
        <v>9969082.9406765308</v>
      </c>
      <c r="C56" s="10">
        <f t="shared" si="2"/>
        <v>56547.134939720141</v>
      </c>
      <c r="D56" s="11">
        <f t="shared" si="0"/>
        <v>14947.01014463196</v>
      </c>
      <c r="E56" s="13">
        <f t="shared" si="3"/>
        <v>41600.124795088181</v>
      </c>
    </row>
    <row r="57" spans="1:5" x14ac:dyDescent="0.3">
      <c r="A57" s="23">
        <v>42</v>
      </c>
      <c r="B57" s="11">
        <f t="shared" si="1"/>
        <v>9954073.6513229627</v>
      </c>
      <c r="C57" s="10">
        <f t="shared" si="2"/>
        <v>56547.134939720141</v>
      </c>
      <c r="D57" s="11">
        <f t="shared" si="0"/>
        <v>15009.289353567925</v>
      </c>
      <c r="E57" s="13">
        <f t="shared" si="3"/>
        <v>41537.845586152216</v>
      </c>
    </row>
    <row r="58" spans="1:5" x14ac:dyDescent="0.3">
      <c r="A58" s="23">
        <v>43</v>
      </c>
      <c r="B58" s="11">
        <f t="shared" si="1"/>
        <v>9939001.8232637551</v>
      </c>
      <c r="C58" s="10">
        <f t="shared" si="2"/>
        <v>56547.134939720141</v>
      </c>
      <c r="D58" s="11">
        <f t="shared" si="0"/>
        <v>15071.828059207794</v>
      </c>
      <c r="E58" s="13">
        <f t="shared" si="3"/>
        <v>41475.306880512348</v>
      </c>
    </row>
    <row r="59" spans="1:5" x14ac:dyDescent="0.3">
      <c r="A59" s="23">
        <v>44</v>
      </c>
      <c r="B59" s="11">
        <f t="shared" si="1"/>
        <v>9923867.1959209666</v>
      </c>
      <c r="C59" s="10">
        <f t="shared" si="2"/>
        <v>56547.134939720141</v>
      </c>
      <c r="D59" s="11">
        <f t="shared" si="0"/>
        <v>15134.627342787826</v>
      </c>
      <c r="E59" s="13">
        <f t="shared" si="3"/>
        <v>41412.507596932315</v>
      </c>
    </row>
    <row r="60" spans="1:5" x14ac:dyDescent="0.3">
      <c r="A60" s="23">
        <v>45</v>
      </c>
      <c r="B60" s="11">
        <f t="shared" si="1"/>
        <v>9908669.5076309163</v>
      </c>
      <c r="C60" s="10">
        <f t="shared" si="2"/>
        <v>56547.134939720141</v>
      </c>
      <c r="D60" s="11">
        <f t="shared" si="0"/>
        <v>15197.688290049446</v>
      </c>
      <c r="E60" s="13">
        <f t="shared" si="3"/>
        <v>41349.446649670695</v>
      </c>
    </row>
    <row r="61" spans="1:5" x14ac:dyDescent="0.3">
      <c r="A61" s="23">
        <v>46</v>
      </c>
      <c r="B61" s="11">
        <f t="shared" si="1"/>
        <v>9893408.4956396576</v>
      </c>
      <c r="C61" s="10">
        <f t="shared" si="2"/>
        <v>56547.134939720141</v>
      </c>
      <c r="D61" s="11">
        <f t="shared" si="0"/>
        <v>15261.01199125799</v>
      </c>
      <c r="E61" s="13">
        <f t="shared" si="3"/>
        <v>41286.122948462151</v>
      </c>
    </row>
    <row r="62" spans="1:5" x14ac:dyDescent="0.3">
      <c r="A62" s="23">
        <v>47</v>
      </c>
      <c r="B62" s="11">
        <f t="shared" si="1"/>
        <v>9878083.8960984368</v>
      </c>
      <c r="C62" s="10">
        <f t="shared" si="2"/>
        <v>56547.134939720141</v>
      </c>
      <c r="D62" s="11">
        <f t="shared" si="0"/>
        <v>15324.599541221563</v>
      </c>
      <c r="E62" s="13">
        <f t="shared" si="3"/>
        <v>41222.535398498578</v>
      </c>
    </row>
    <row r="63" spans="1:5" x14ac:dyDescent="0.3">
      <c r="A63" s="23">
        <v>48</v>
      </c>
      <c r="B63" s="11">
        <f t="shared" si="1"/>
        <v>9862695.4440591261</v>
      </c>
      <c r="C63" s="10">
        <f t="shared" si="2"/>
        <v>56547.134939720141</v>
      </c>
      <c r="D63" s="11">
        <f t="shared" si="0"/>
        <v>15388.452039309988</v>
      </c>
      <c r="E63" s="13">
        <f t="shared" si="3"/>
        <v>41158.682900410153</v>
      </c>
    </row>
    <row r="64" spans="1:5" x14ac:dyDescent="0.3">
      <c r="A64" s="23">
        <v>49</v>
      </c>
      <c r="B64" s="11">
        <f t="shared" si="1"/>
        <v>9847242.8734696526</v>
      </c>
      <c r="C64" s="10">
        <f t="shared" si="2"/>
        <v>56547.134939720141</v>
      </c>
      <c r="D64" s="11">
        <f t="shared" si="0"/>
        <v>15452.570589473784</v>
      </c>
      <c r="E64" s="13">
        <f t="shared" si="3"/>
        <v>41094.564350246357</v>
      </c>
    </row>
    <row r="65" spans="1:5" x14ac:dyDescent="0.3">
      <c r="A65" s="23">
        <v>50</v>
      </c>
      <c r="B65" s="11">
        <f t="shared" si="1"/>
        <v>9831725.9171693902</v>
      </c>
      <c r="C65" s="10">
        <f t="shared" si="2"/>
        <v>56547.134939720141</v>
      </c>
      <c r="D65" s="11">
        <f t="shared" si="0"/>
        <v>15516.956300263257</v>
      </c>
      <c r="E65" s="13">
        <f t="shared" si="3"/>
        <v>41030.178639456884</v>
      </c>
    </row>
    <row r="66" spans="1:5" x14ac:dyDescent="0.3">
      <c r="A66" s="23">
        <v>51</v>
      </c>
      <c r="B66" s="11">
        <f t="shared" si="1"/>
        <v>9816144.3068845421</v>
      </c>
      <c r="C66" s="10">
        <f t="shared" si="2"/>
        <v>56547.134939720141</v>
      </c>
      <c r="D66" s="11">
        <f t="shared" si="0"/>
        <v>15581.61028484768</v>
      </c>
      <c r="E66" s="13">
        <f t="shared" si="3"/>
        <v>40965.524654872461</v>
      </c>
    </row>
    <row r="67" spans="1:5" x14ac:dyDescent="0.3">
      <c r="A67" s="23">
        <v>52</v>
      </c>
      <c r="B67" s="11">
        <f t="shared" si="1"/>
        <v>9800497.7732235081</v>
      </c>
      <c r="C67" s="10">
        <f t="shared" si="2"/>
        <v>56547.134939720141</v>
      </c>
      <c r="D67" s="11">
        <f t="shared" si="0"/>
        <v>15646.533661034548</v>
      </c>
      <c r="E67" s="13">
        <f t="shared" si="3"/>
        <v>40900.601278685594</v>
      </c>
    </row>
    <row r="68" spans="1:5" x14ac:dyDescent="0.3">
      <c r="A68" s="23">
        <v>53</v>
      </c>
      <c r="B68" s="11">
        <f t="shared" si="1"/>
        <v>9784786.0456722192</v>
      </c>
      <c r="C68" s="10">
        <f t="shared" si="2"/>
        <v>56547.134939720141</v>
      </c>
      <c r="D68" s="11">
        <f t="shared" si="0"/>
        <v>15711.727551288852</v>
      </c>
      <c r="E68" s="13">
        <f t="shared" si="3"/>
        <v>40835.407388431289</v>
      </c>
    </row>
    <row r="69" spans="1:5" x14ac:dyDescent="0.3">
      <c r="A69" s="23">
        <v>54</v>
      </c>
      <c r="B69" s="11">
        <f t="shared" si="1"/>
        <v>9769008.8525894675</v>
      </c>
      <c r="C69" s="10">
        <f t="shared" si="2"/>
        <v>56547.134939720141</v>
      </c>
      <c r="D69" s="11">
        <f t="shared" si="0"/>
        <v>15777.193082752558</v>
      </c>
      <c r="E69" s="13">
        <f t="shared" si="3"/>
        <v>40769.941856967584</v>
      </c>
    </row>
    <row r="70" spans="1:5" x14ac:dyDescent="0.3">
      <c r="A70" s="23">
        <v>55</v>
      </c>
      <c r="B70" s="11">
        <f t="shared" si="1"/>
        <v>9753165.9212022033</v>
      </c>
      <c r="C70" s="10">
        <f t="shared" si="2"/>
        <v>56547.134939720141</v>
      </c>
      <c r="D70" s="11">
        <f t="shared" si="0"/>
        <v>15842.931387264027</v>
      </c>
      <c r="E70" s="13">
        <f t="shared" si="3"/>
        <v>40704.203552456114</v>
      </c>
    </row>
    <row r="71" spans="1:5" x14ac:dyDescent="0.3">
      <c r="A71" s="23">
        <v>56</v>
      </c>
      <c r="B71" s="11">
        <f t="shared" si="1"/>
        <v>9737256.977600826</v>
      </c>
      <c r="C71" s="10">
        <f t="shared" si="2"/>
        <v>56547.134939720141</v>
      </c>
      <c r="D71" s="11">
        <f t="shared" si="0"/>
        <v>15908.943601377621</v>
      </c>
      <c r="E71" s="13">
        <f t="shared" si="3"/>
        <v>40638.19133834252</v>
      </c>
    </row>
    <row r="72" spans="1:5" x14ac:dyDescent="0.3">
      <c r="A72" s="23">
        <v>57</v>
      </c>
      <c r="B72" s="11">
        <f t="shared" si="1"/>
        <v>9721281.7467344422</v>
      </c>
      <c r="C72" s="10">
        <f t="shared" si="2"/>
        <v>56547.134939720141</v>
      </c>
      <c r="D72" s="11">
        <f t="shared" si="0"/>
        <v>15975.230866383361</v>
      </c>
      <c r="E72" s="13">
        <f t="shared" si="3"/>
        <v>40571.90407333678</v>
      </c>
    </row>
    <row r="73" spans="1:5" x14ac:dyDescent="0.3">
      <c r="A73" s="23">
        <v>58</v>
      </c>
      <c r="B73" s="11">
        <f t="shared" si="1"/>
        <v>9705239.9524061158</v>
      </c>
      <c r="C73" s="10">
        <f t="shared" si="2"/>
        <v>56547.134939720141</v>
      </c>
      <c r="D73" s="11">
        <f t="shared" si="0"/>
        <v>16041.794328326629</v>
      </c>
      <c r="E73" s="13">
        <f t="shared" si="3"/>
        <v>40505.340611393513</v>
      </c>
    </row>
    <row r="74" spans="1:5" x14ac:dyDescent="0.3">
      <c r="A74" s="23">
        <v>59</v>
      </c>
      <c r="B74" s="11">
        <f t="shared" si="1"/>
        <v>9689131.3172680885</v>
      </c>
      <c r="C74" s="10">
        <f t="shared" si="2"/>
        <v>56547.134939720141</v>
      </c>
      <c r="D74" s="11">
        <f t="shared" si="0"/>
        <v>16108.635138027988</v>
      </c>
      <c r="E74" s="13">
        <f t="shared" si="3"/>
        <v>40438.499801692153</v>
      </c>
    </row>
    <row r="75" spans="1:5" x14ac:dyDescent="0.3">
      <c r="A75" s="23">
        <v>60</v>
      </c>
      <c r="B75" s="11">
        <f t="shared" si="1"/>
        <v>9672955.562816985</v>
      </c>
      <c r="C75" s="10">
        <f t="shared" si="2"/>
        <v>56547.134939720141</v>
      </c>
      <c r="D75" s="11">
        <f t="shared" si="0"/>
        <v>16175.754451103108</v>
      </c>
      <c r="E75" s="13">
        <f t="shared" si="3"/>
        <v>40371.380488617033</v>
      </c>
    </row>
    <row r="76" spans="1:5" x14ac:dyDescent="0.3">
      <c r="A76" s="23">
        <v>61</v>
      </c>
      <c r="B76" s="11">
        <f t="shared" si="1"/>
        <v>9656712.4093890022</v>
      </c>
      <c r="C76" s="10">
        <f t="shared" si="2"/>
        <v>56547.134939720141</v>
      </c>
      <c r="D76" s="11">
        <f t="shared" si="0"/>
        <v>16243.153427982703</v>
      </c>
      <c r="E76" s="13">
        <f t="shared" si="3"/>
        <v>40303.981511737438</v>
      </c>
    </row>
    <row r="77" spans="1:5" x14ac:dyDescent="0.3">
      <c r="A77" s="23">
        <v>62</v>
      </c>
      <c r="B77" s="11">
        <f t="shared" si="1"/>
        <v>9640401.5761550702</v>
      </c>
      <c r="C77" s="10">
        <f t="shared" si="2"/>
        <v>56547.134939720141</v>
      </c>
      <c r="D77" s="11">
        <f t="shared" si="0"/>
        <v>16310.83323393263</v>
      </c>
      <c r="E77" s="13">
        <f t="shared" si="3"/>
        <v>40236.301705787511</v>
      </c>
    </row>
    <row r="78" spans="1:5" x14ac:dyDescent="0.3">
      <c r="A78" s="23">
        <v>63</v>
      </c>
      <c r="B78" s="11">
        <f t="shared" si="1"/>
        <v>9624022.7811159957</v>
      </c>
      <c r="C78" s="10">
        <f t="shared" si="2"/>
        <v>56547.134939720141</v>
      </c>
      <c r="D78" s="11">
        <f t="shared" si="0"/>
        <v>16378.795039074015</v>
      </c>
      <c r="E78" s="13">
        <f t="shared" si="3"/>
        <v>40168.339900646126</v>
      </c>
    </row>
    <row r="79" spans="1:5" x14ac:dyDescent="0.3">
      <c r="A79" s="23">
        <v>64</v>
      </c>
      <c r="B79" s="11">
        <f t="shared" si="1"/>
        <v>9607575.7410975918</v>
      </c>
      <c r="C79" s="10">
        <f t="shared" si="2"/>
        <v>56547.134939720141</v>
      </c>
      <c r="D79" s="11">
        <f t="shared" si="0"/>
        <v>16447.040018403488</v>
      </c>
      <c r="E79" s="13">
        <f t="shared" si="3"/>
        <v>40100.094921316653</v>
      </c>
    </row>
    <row r="80" spans="1:5" x14ac:dyDescent="0.3">
      <c r="A80" s="23">
        <v>65</v>
      </c>
      <c r="B80" s="11">
        <f t="shared" si="1"/>
        <v>9591060.171745779</v>
      </c>
      <c r="C80" s="10">
        <f t="shared" si="2"/>
        <v>56547.134939720141</v>
      </c>
      <c r="D80" s="11">
        <f t="shared" ref="D80:D143" si="4">IF(IF(A80&lt;=$I$8,$I$10-E80,$E$11-E80)&gt;B79,B79,IF(A80&lt;=$I$8,$I$10-E80,$E$11-E80))</f>
        <v>16515.569351813509</v>
      </c>
      <c r="E80" s="13">
        <f t="shared" si="3"/>
        <v>40031.565587906633</v>
      </c>
    </row>
    <row r="81" spans="1:5" x14ac:dyDescent="0.3">
      <c r="A81" s="23">
        <v>66</v>
      </c>
      <c r="B81" s="11">
        <f t="shared" ref="B81:B144" si="5">B80-D81</f>
        <v>9574475.7875216659</v>
      </c>
      <c r="C81" s="10">
        <f t="shared" ref="C81:C144" si="6">D81+E81</f>
        <v>56547.134939720141</v>
      </c>
      <c r="D81" s="11">
        <f t="shared" si="4"/>
        <v>16584.384224112728</v>
      </c>
      <c r="E81" s="13">
        <f t="shared" ref="E81:E144" si="7">B80*(IF(IF(A81&lt;=$I$8,$I$8,$E$8)&lt;=$I$8,$I$9,$E$9))/12</f>
        <v>39962.750715607413</v>
      </c>
    </row>
    <row r="82" spans="1:5" x14ac:dyDescent="0.3">
      <c r="A82" s="23">
        <v>67</v>
      </c>
      <c r="B82" s="11">
        <f t="shared" si="5"/>
        <v>9557822.301696619</v>
      </c>
      <c r="C82" s="10">
        <f t="shared" si="6"/>
        <v>56547.134939720141</v>
      </c>
      <c r="D82" s="11">
        <f t="shared" si="4"/>
        <v>16653.485825046533</v>
      </c>
      <c r="E82" s="13">
        <f t="shared" si="7"/>
        <v>39893.649114673608</v>
      </c>
    </row>
    <row r="83" spans="1:5" x14ac:dyDescent="0.3">
      <c r="A83" s="23">
        <v>68</v>
      </c>
      <c r="B83" s="11">
        <f t="shared" si="5"/>
        <v>9541099.4263473023</v>
      </c>
      <c r="C83" s="10">
        <f t="shared" si="6"/>
        <v>56547.134939720141</v>
      </c>
      <c r="D83" s="11">
        <f t="shared" si="4"/>
        <v>16722.875349317561</v>
      </c>
      <c r="E83" s="13">
        <f t="shared" si="7"/>
        <v>39824.25959040258</v>
      </c>
    </row>
    <row r="84" spans="1:5" x14ac:dyDescent="0.3">
      <c r="A84" s="23">
        <v>69</v>
      </c>
      <c r="B84" s="11">
        <f t="shared" si="5"/>
        <v>9524306.8723506965</v>
      </c>
      <c r="C84" s="10">
        <f t="shared" si="6"/>
        <v>56547.134939720141</v>
      </c>
      <c r="D84" s="11">
        <f t="shared" si="4"/>
        <v>16792.553996606381</v>
      </c>
      <c r="E84" s="13">
        <f t="shared" si="7"/>
        <v>39754.58094311376</v>
      </c>
    </row>
    <row r="85" spans="1:5" x14ac:dyDescent="0.3">
      <c r="A85" s="23">
        <v>70</v>
      </c>
      <c r="B85" s="11">
        <f t="shared" si="5"/>
        <v>9507444.3493791036</v>
      </c>
      <c r="C85" s="10">
        <f t="shared" si="6"/>
        <v>56547.134939720141</v>
      </c>
      <c r="D85" s="11">
        <f t="shared" si="4"/>
        <v>16862.52297159224</v>
      </c>
      <c r="E85" s="13">
        <f t="shared" si="7"/>
        <v>39684.611968127901</v>
      </c>
    </row>
    <row r="86" spans="1:5" x14ac:dyDescent="0.3">
      <c r="A86" s="23">
        <v>71</v>
      </c>
      <c r="B86" s="11">
        <f t="shared" si="5"/>
        <v>9490511.565895129</v>
      </c>
      <c r="C86" s="10">
        <f t="shared" si="6"/>
        <v>56547.134939720141</v>
      </c>
      <c r="D86" s="11">
        <f t="shared" si="4"/>
        <v>16932.783483973872</v>
      </c>
      <c r="E86" s="13">
        <f t="shared" si="7"/>
        <v>39614.351455746269</v>
      </c>
    </row>
    <row r="87" spans="1:5" x14ac:dyDescent="0.3">
      <c r="A87" s="23">
        <v>72</v>
      </c>
      <c r="B87" s="11">
        <f t="shared" si="5"/>
        <v>9473508.2291466389</v>
      </c>
      <c r="C87" s="10">
        <f t="shared" si="6"/>
        <v>56547.134939720141</v>
      </c>
      <c r="D87" s="11">
        <f t="shared" si="4"/>
        <v>17003.336748490437</v>
      </c>
      <c r="E87" s="13">
        <f t="shared" si="7"/>
        <v>39543.798191229704</v>
      </c>
    </row>
    <row r="88" spans="1:5" x14ac:dyDescent="0.3">
      <c r="A88" s="23">
        <v>73</v>
      </c>
      <c r="B88" s="11">
        <f t="shared" si="5"/>
        <v>9456434.0451616962</v>
      </c>
      <c r="C88" s="10">
        <f t="shared" si="6"/>
        <v>56547.134939720141</v>
      </c>
      <c r="D88" s="11">
        <f t="shared" si="4"/>
        <v>17074.18398494248</v>
      </c>
      <c r="E88" s="13">
        <f t="shared" si="7"/>
        <v>39472.950954777662</v>
      </c>
    </row>
    <row r="89" spans="1:5" x14ac:dyDescent="0.3">
      <c r="A89" s="23">
        <v>74</v>
      </c>
      <c r="B89" s="11">
        <f t="shared" si="5"/>
        <v>9439288.7187434826</v>
      </c>
      <c r="C89" s="10">
        <f t="shared" si="6"/>
        <v>56547.134939720141</v>
      </c>
      <c r="D89" s="11">
        <f t="shared" si="4"/>
        <v>17145.326418213073</v>
      </c>
      <c r="E89" s="13">
        <f t="shared" si="7"/>
        <v>39401.808521507068</v>
      </c>
    </row>
    <row r="90" spans="1:5" x14ac:dyDescent="0.3">
      <c r="A90" s="23">
        <v>75</v>
      </c>
      <c r="B90" s="11">
        <f t="shared" si="5"/>
        <v>9422071.9534651935</v>
      </c>
      <c r="C90" s="10">
        <f t="shared" si="6"/>
        <v>56547.134939720141</v>
      </c>
      <c r="D90" s="11">
        <f t="shared" si="4"/>
        <v>17216.765278288964</v>
      </c>
      <c r="E90" s="13">
        <f t="shared" si="7"/>
        <v>39330.369661431178</v>
      </c>
    </row>
    <row r="91" spans="1:5" x14ac:dyDescent="0.3">
      <c r="A91" s="23">
        <v>76</v>
      </c>
      <c r="B91" s="11">
        <f t="shared" si="5"/>
        <v>9404783.4516649116</v>
      </c>
      <c r="C91" s="10">
        <f t="shared" si="6"/>
        <v>56547.134939720141</v>
      </c>
      <c r="D91" s="11">
        <f t="shared" si="4"/>
        <v>17288.501800281832</v>
      </c>
      <c r="E91" s="13">
        <f t="shared" si="7"/>
        <v>39258.633139438309</v>
      </c>
    </row>
    <row r="92" spans="1:5" x14ac:dyDescent="0.3">
      <c r="A92" s="23">
        <v>77</v>
      </c>
      <c r="B92" s="11">
        <f t="shared" si="5"/>
        <v>9387422.9144404624</v>
      </c>
      <c r="C92" s="10">
        <f t="shared" si="6"/>
        <v>56547.134939720141</v>
      </c>
      <c r="D92" s="11">
        <f t="shared" si="4"/>
        <v>17360.537224449676</v>
      </c>
      <c r="E92" s="13">
        <f t="shared" si="7"/>
        <v>39186.597715270465</v>
      </c>
    </row>
    <row r="93" spans="1:5" x14ac:dyDescent="0.3">
      <c r="A93" s="23">
        <v>78</v>
      </c>
      <c r="B93" s="11">
        <f t="shared" si="5"/>
        <v>9369990.0416442435</v>
      </c>
      <c r="C93" s="10">
        <f t="shared" si="6"/>
        <v>56547.134939720141</v>
      </c>
      <c r="D93" s="11">
        <f t="shared" si="4"/>
        <v>17432.872796218209</v>
      </c>
      <c r="E93" s="13">
        <f t="shared" si="7"/>
        <v>39114.262143501932</v>
      </c>
    </row>
    <row r="94" spans="1:5" x14ac:dyDescent="0.3">
      <c r="A94" s="23">
        <v>79</v>
      </c>
      <c r="B94" s="11">
        <f t="shared" si="5"/>
        <v>9352484.5318780411</v>
      </c>
      <c r="C94" s="10">
        <f t="shared" si="6"/>
        <v>56547.134939720141</v>
      </c>
      <c r="D94" s="11">
        <f t="shared" si="4"/>
        <v>17505.509766202456</v>
      </c>
      <c r="E94" s="13">
        <f t="shared" si="7"/>
        <v>39041.625173517685</v>
      </c>
    </row>
    <row r="95" spans="1:5" x14ac:dyDescent="0.3">
      <c r="A95" s="23">
        <v>80</v>
      </c>
      <c r="B95" s="11">
        <f t="shared" si="5"/>
        <v>9334906.0824878123</v>
      </c>
      <c r="C95" s="10">
        <f t="shared" si="6"/>
        <v>56547.134939720141</v>
      </c>
      <c r="D95" s="11">
        <f t="shared" si="4"/>
        <v>17578.449390228299</v>
      </c>
      <c r="E95" s="13">
        <f t="shared" si="7"/>
        <v>38968.685549491842</v>
      </c>
    </row>
    <row r="96" spans="1:5" x14ac:dyDescent="0.3">
      <c r="A96" s="23">
        <v>81</v>
      </c>
      <c r="B96" s="11">
        <f t="shared" si="5"/>
        <v>9317254.3895584587</v>
      </c>
      <c r="C96" s="10">
        <f t="shared" si="6"/>
        <v>56547.134939720141</v>
      </c>
      <c r="D96" s="11">
        <f t="shared" si="4"/>
        <v>17651.692929354256</v>
      </c>
      <c r="E96" s="13">
        <f t="shared" si="7"/>
        <v>38895.442010365885</v>
      </c>
    </row>
    <row r="97" spans="1:5" x14ac:dyDescent="0.3">
      <c r="A97" s="23">
        <v>82</v>
      </c>
      <c r="B97" s="11">
        <f t="shared" si="5"/>
        <v>9299529.1479085647</v>
      </c>
      <c r="C97" s="10">
        <f t="shared" si="6"/>
        <v>56547.134939720141</v>
      </c>
      <c r="D97" s="11">
        <f t="shared" si="4"/>
        <v>17725.241649893229</v>
      </c>
      <c r="E97" s="13">
        <f t="shared" si="7"/>
        <v>38821.893289826912</v>
      </c>
    </row>
    <row r="98" spans="1:5" x14ac:dyDescent="0.3">
      <c r="A98" s="23">
        <v>83</v>
      </c>
      <c r="B98" s="11">
        <f t="shared" si="5"/>
        <v>9281730.0510851294</v>
      </c>
      <c r="C98" s="10">
        <f t="shared" si="6"/>
        <v>56547.134939720141</v>
      </c>
      <c r="D98" s="11">
        <f t="shared" si="4"/>
        <v>17799.096823434455</v>
      </c>
      <c r="E98" s="13">
        <f t="shared" si="7"/>
        <v>38748.038116285687</v>
      </c>
    </row>
    <row r="99" spans="1:5" x14ac:dyDescent="0.3">
      <c r="A99" s="23">
        <v>84</v>
      </c>
      <c r="B99" s="11">
        <f t="shared" si="5"/>
        <v>9263856.7913582642</v>
      </c>
      <c r="C99" s="10">
        <f t="shared" si="6"/>
        <v>56547.134939720141</v>
      </c>
      <c r="D99" s="11">
        <f t="shared" si="4"/>
        <v>17873.259726865435</v>
      </c>
      <c r="E99" s="13">
        <f t="shared" si="7"/>
        <v>38673.875212854706</v>
      </c>
    </row>
    <row r="100" spans="1:5" x14ac:dyDescent="0.3">
      <c r="A100" s="23">
        <v>85</v>
      </c>
      <c r="B100" s="11">
        <f t="shared" si="5"/>
        <v>9245909.0597158708</v>
      </c>
      <c r="C100" s="10">
        <f t="shared" si="6"/>
        <v>56547.134939720141</v>
      </c>
      <c r="D100" s="11">
        <f t="shared" si="4"/>
        <v>17947.731642394043</v>
      </c>
      <c r="E100" s="13">
        <f t="shared" si="7"/>
        <v>38599.403297326098</v>
      </c>
    </row>
    <row r="101" spans="1:5" x14ac:dyDescent="0.3">
      <c r="A101" s="23">
        <v>86</v>
      </c>
      <c r="B101" s="11">
        <f t="shared" si="5"/>
        <v>9227886.5458582994</v>
      </c>
      <c r="C101" s="10">
        <f t="shared" si="6"/>
        <v>56547.134939720141</v>
      </c>
      <c r="D101" s="11">
        <f t="shared" si="4"/>
        <v>18022.513857570673</v>
      </c>
      <c r="E101" s="13">
        <f t="shared" si="7"/>
        <v>38524.621082149468</v>
      </c>
    </row>
    <row r="102" spans="1:5" x14ac:dyDescent="0.3">
      <c r="A102" s="23">
        <v>87</v>
      </c>
      <c r="B102" s="11">
        <f t="shared" si="5"/>
        <v>9209788.9381929897</v>
      </c>
      <c r="C102" s="10">
        <f t="shared" si="6"/>
        <v>56547.134939720141</v>
      </c>
      <c r="D102" s="11">
        <f t="shared" si="4"/>
        <v>18097.607665310563</v>
      </c>
      <c r="E102" s="13">
        <f t="shared" si="7"/>
        <v>38449.527274409578</v>
      </c>
    </row>
    <row r="103" spans="1:5" x14ac:dyDescent="0.3">
      <c r="A103" s="23">
        <v>88</v>
      </c>
      <c r="B103" s="11">
        <f t="shared" si="5"/>
        <v>9191615.9238290731</v>
      </c>
      <c r="C103" s="10">
        <f t="shared" si="6"/>
        <v>56547.134939720141</v>
      </c>
      <c r="D103" s="11">
        <f t="shared" si="4"/>
        <v>18173.014363916016</v>
      </c>
      <c r="E103" s="13">
        <f t="shared" si="7"/>
        <v>38374.120575804125</v>
      </c>
    </row>
    <row r="104" spans="1:5" x14ac:dyDescent="0.3">
      <c r="A104" s="23">
        <v>89</v>
      </c>
      <c r="B104" s="11">
        <f t="shared" si="5"/>
        <v>9173367.1885719746</v>
      </c>
      <c r="C104" s="10">
        <f t="shared" si="6"/>
        <v>56547.134939720141</v>
      </c>
      <c r="D104" s="11">
        <f t="shared" si="4"/>
        <v>18248.735257098997</v>
      </c>
      <c r="E104" s="13">
        <f t="shared" si="7"/>
        <v>38298.399682621144</v>
      </c>
    </row>
    <row r="105" spans="1:5" x14ac:dyDescent="0.3">
      <c r="A105" s="23">
        <v>90</v>
      </c>
      <c r="B105" s="11">
        <f t="shared" si="5"/>
        <v>9155042.4169179704</v>
      </c>
      <c r="C105" s="10">
        <f t="shared" si="6"/>
        <v>56547.134939720141</v>
      </c>
      <c r="D105" s="11">
        <f t="shared" si="4"/>
        <v>18324.771654003576</v>
      </c>
      <c r="E105" s="13">
        <f t="shared" si="7"/>
        <v>38222.363285716565</v>
      </c>
    </row>
    <row r="106" spans="1:5" x14ac:dyDescent="0.3">
      <c r="A106" s="23">
        <v>91</v>
      </c>
      <c r="B106" s="11">
        <f t="shared" si="5"/>
        <v>9136641.2920487411</v>
      </c>
      <c r="C106" s="10">
        <f t="shared" si="6"/>
        <v>56547.134939720141</v>
      </c>
      <c r="D106" s="11">
        <f t="shared" si="4"/>
        <v>18401.124869228595</v>
      </c>
      <c r="E106" s="13">
        <f t="shared" si="7"/>
        <v>38146.010070491546</v>
      </c>
    </row>
    <row r="107" spans="1:5" x14ac:dyDescent="0.3">
      <c r="A107" s="23">
        <v>92</v>
      </c>
      <c r="B107" s="11">
        <f t="shared" si="5"/>
        <v>9118163.4958258905</v>
      </c>
      <c r="C107" s="10">
        <f t="shared" si="6"/>
        <v>56547.134939720141</v>
      </c>
      <c r="D107" s="11">
        <f t="shared" si="4"/>
        <v>18477.796222850382</v>
      </c>
      <c r="E107" s="13">
        <f t="shared" si="7"/>
        <v>38069.338716869759</v>
      </c>
    </row>
    <row r="108" spans="1:5" x14ac:dyDescent="0.3">
      <c r="A108" s="23">
        <v>93</v>
      </c>
      <c r="B108" s="11">
        <f t="shared" si="5"/>
        <v>9099608.7087854445</v>
      </c>
      <c r="C108" s="10">
        <f t="shared" si="6"/>
        <v>56547.134939720141</v>
      </c>
      <c r="D108" s="11">
        <f t="shared" si="4"/>
        <v>18554.787040445597</v>
      </c>
      <c r="E108" s="13">
        <f t="shared" si="7"/>
        <v>37992.347899274544</v>
      </c>
    </row>
    <row r="109" spans="1:5" x14ac:dyDescent="0.3">
      <c r="A109" s="23">
        <v>94</v>
      </c>
      <c r="B109" s="11">
        <f t="shared" si="5"/>
        <v>9080976.610132331</v>
      </c>
      <c r="C109" s="10">
        <f t="shared" si="6"/>
        <v>56547.134939720141</v>
      </c>
      <c r="D109" s="11">
        <f t="shared" si="4"/>
        <v>18632.098653114117</v>
      </c>
      <c r="E109" s="13">
        <f t="shared" si="7"/>
        <v>37915.036286606024</v>
      </c>
    </row>
    <row r="110" spans="1:5" x14ac:dyDescent="0.3">
      <c r="A110" s="23">
        <v>95</v>
      </c>
      <c r="B110" s="11">
        <f t="shared" si="5"/>
        <v>9062266.8777348287</v>
      </c>
      <c r="C110" s="10">
        <f t="shared" si="6"/>
        <v>56547.134939720141</v>
      </c>
      <c r="D110" s="11">
        <f t="shared" si="4"/>
        <v>18709.732397502092</v>
      </c>
      <c r="E110" s="13">
        <f t="shared" si="7"/>
        <v>37837.402542218049</v>
      </c>
    </row>
    <row r="111" spans="1:5" x14ac:dyDescent="0.3">
      <c r="A111" s="23">
        <v>96</v>
      </c>
      <c r="B111" s="11">
        <f t="shared" si="5"/>
        <v>9043479.1881190035</v>
      </c>
      <c r="C111" s="10">
        <f t="shared" si="6"/>
        <v>56547.134939720141</v>
      </c>
      <c r="D111" s="11">
        <f t="shared" si="4"/>
        <v>18787.689615825024</v>
      </c>
      <c r="E111" s="13">
        <f t="shared" si="7"/>
        <v>37759.445323895117</v>
      </c>
    </row>
    <row r="112" spans="1:5" x14ac:dyDescent="0.3">
      <c r="A112" s="23">
        <v>97</v>
      </c>
      <c r="B112" s="11">
        <f t="shared" si="5"/>
        <v>9024613.2164631132</v>
      </c>
      <c r="C112" s="10">
        <f t="shared" si="6"/>
        <v>56547.134939720141</v>
      </c>
      <c r="D112" s="11">
        <f t="shared" si="4"/>
        <v>18865.971655890957</v>
      </c>
      <c r="E112" s="13">
        <f t="shared" si="7"/>
        <v>37681.163283829184</v>
      </c>
    </row>
    <row r="113" spans="1:5" x14ac:dyDescent="0.3">
      <c r="A113" s="23">
        <v>98</v>
      </c>
      <c r="B113" s="11">
        <f t="shared" si="5"/>
        <v>9005668.6365919895</v>
      </c>
      <c r="C113" s="10">
        <f t="shared" si="6"/>
        <v>56547.134939720141</v>
      </c>
      <c r="D113" s="11">
        <f t="shared" si="4"/>
        <v>18944.579871123839</v>
      </c>
      <c r="E113" s="13">
        <f t="shared" si="7"/>
        <v>37602.555068596303</v>
      </c>
    </row>
    <row r="114" spans="1:5" x14ac:dyDescent="0.3">
      <c r="A114" s="23">
        <v>99</v>
      </c>
      <c r="B114" s="11">
        <f t="shared" si="5"/>
        <v>8986645.1209714022</v>
      </c>
      <c r="C114" s="10">
        <f t="shared" si="6"/>
        <v>56547.134939720141</v>
      </c>
      <c r="D114" s="11">
        <f t="shared" si="4"/>
        <v>19023.515620586848</v>
      </c>
      <c r="E114" s="13">
        <f t="shared" si="7"/>
        <v>37523.619319133293</v>
      </c>
    </row>
    <row r="115" spans="1:5" x14ac:dyDescent="0.3">
      <c r="A115" s="23">
        <v>100</v>
      </c>
      <c r="B115" s="11">
        <f t="shared" si="5"/>
        <v>8967542.3407023959</v>
      </c>
      <c r="C115" s="10">
        <f t="shared" si="6"/>
        <v>56547.134939720141</v>
      </c>
      <c r="D115" s="11">
        <f t="shared" si="4"/>
        <v>19102.780269005962</v>
      </c>
      <c r="E115" s="13">
        <f t="shared" si="7"/>
        <v>37444.35467071418</v>
      </c>
    </row>
    <row r="116" spans="1:5" x14ac:dyDescent="0.3">
      <c r="A116" s="23">
        <v>101</v>
      </c>
      <c r="B116" s="11">
        <f t="shared" si="5"/>
        <v>8948359.9655156024</v>
      </c>
      <c r="C116" s="10">
        <f t="shared" si="6"/>
        <v>56547.134939720141</v>
      </c>
      <c r="D116" s="11">
        <f t="shared" si="4"/>
        <v>19182.375186793492</v>
      </c>
      <c r="E116" s="13">
        <f t="shared" si="7"/>
        <v>37364.75975292665</v>
      </c>
    </row>
    <row r="117" spans="1:5" x14ac:dyDescent="0.3">
      <c r="A117" s="23">
        <v>102</v>
      </c>
      <c r="B117" s="11">
        <f t="shared" si="5"/>
        <v>8929097.663765531</v>
      </c>
      <c r="C117" s="10">
        <f t="shared" si="6"/>
        <v>56547.134939720141</v>
      </c>
      <c r="D117" s="11">
        <f t="shared" si="4"/>
        <v>19262.301750071798</v>
      </c>
      <c r="E117" s="13">
        <f t="shared" si="7"/>
        <v>37284.833189648343</v>
      </c>
    </row>
    <row r="118" spans="1:5" x14ac:dyDescent="0.3">
      <c r="A118" s="23">
        <v>103</v>
      </c>
      <c r="B118" s="11">
        <f t="shared" si="5"/>
        <v>8909755.1024248339</v>
      </c>
      <c r="C118" s="10">
        <f t="shared" si="6"/>
        <v>56547.134939720141</v>
      </c>
      <c r="D118" s="11">
        <f t="shared" si="4"/>
        <v>19342.561340697095</v>
      </c>
      <c r="E118" s="13">
        <f t="shared" si="7"/>
        <v>37204.573599023046</v>
      </c>
    </row>
    <row r="119" spans="1:5" x14ac:dyDescent="0.3">
      <c r="A119" s="23">
        <v>104</v>
      </c>
      <c r="B119" s="11">
        <f t="shared" si="5"/>
        <v>8890331.9470785502</v>
      </c>
      <c r="C119" s="10">
        <f t="shared" si="6"/>
        <v>56547.134939720141</v>
      </c>
      <c r="D119" s="11">
        <f t="shared" si="4"/>
        <v>19423.155346283333</v>
      </c>
      <c r="E119" s="13">
        <f t="shared" si="7"/>
        <v>37123.979593436808</v>
      </c>
    </row>
    <row r="120" spans="1:5" x14ac:dyDescent="0.3">
      <c r="A120" s="23">
        <v>105</v>
      </c>
      <c r="B120" s="11">
        <f t="shared" si="5"/>
        <v>8870827.8619183246</v>
      </c>
      <c r="C120" s="10">
        <f t="shared" si="6"/>
        <v>56547.134939720141</v>
      </c>
      <c r="D120" s="11">
        <f t="shared" si="4"/>
        <v>19504.085160226176</v>
      </c>
      <c r="E120" s="13">
        <f t="shared" si="7"/>
        <v>37043.049779493966</v>
      </c>
    </row>
    <row r="121" spans="1:5" x14ac:dyDescent="0.3">
      <c r="A121" s="23">
        <v>106</v>
      </c>
      <c r="B121" s="11">
        <f t="shared" si="5"/>
        <v>8851242.5097365975</v>
      </c>
      <c r="C121" s="10">
        <f t="shared" si="6"/>
        <v>56547.134939720141</v>
      </c>
      <c r="D121" s="11">
        <f t="shared" si="4"/>
        <v>19585.352181727118</v>
      </c>
      <c r="E121" s="13">
        <f t="shared" si="7"/>
        <v>36961.782757993024</v>
      </c>
    </row>
    <row r="122" spans="1:5" x14ac:dyDescent="0.3">
      <c r="A122" s="23">
        <v>107</v>
      </c>
      <c r="B122" s="11">
        <f t="shared" si="5"/>
        <v>8831575.551920779</v>
      </c>
      <c r="C122" s="10">
        <f t="shared" si="6"/>
        <v>56547.134939720141</v>
      </c>
      <c r="D122" s="11">
        <f t="shared" si="4"/>
        <v>19666.957815817652</v>
      </c>
      <c r="E122" s="13">
        <f t="shared" si="7"/>
        <v>36880.177123902489</v>
      </c>
    </row>
    <row r="123" spans="1:5" x14ac:dyDescent="0.3">
      <c r="A123" s="23">
        <v>108</v>
      </c>
      <c r="B123" s="11">
        <f t="shared" si="5"/>
        <v>8811826.6484473962</v>
      </c>
      <c r="C123" s="10">
        <f t="shared" si="6"/>
        <v>56547.134939720141</v>
      </c>
      <c r="D123" s="11">
        <f t="shared" si="4"/>
        <v>19748.903473383558</v>
      </c>
      <c r="E123" s="13">
        <f t="shared" si="7"/>
        <v>36798.231466336583</v>
      </c>
    </row>
    <row r="124" spans="1:5" x14ac:dyDescent="0.3">
      <c r="A124" s="23">
        <v>109</v>
      </c>
      <c r="B124" s="11">
        <f t="shared" si="5"/>
        <v>8791995.4578762073</v>
      </c>
      <c r="C124" s="10">
        <f t="shared" si="6"/>
        <v>56547.134939720141</v>
      </c>
      <c r="D124" s="11">
        <f t="shared" si="4"/>
        <v>19831.19057118932</v>
      </c>
      <c r="E124" s="13">
        <f t="shared" si="7"/>
        <v>36715.944368530822</v>
      </c>
    </row>
    <row r="125" spans="1:5" x14ac:dyDescent="0.3">
      <c r="A125" s="23">
        <v>110</v>
      </c>
      <c r="B125" s="11">
        <f t="shared" si="5"/>
        <v>8772081.6373443045</v>
      </c>
      <c r="C125" s="10">
        <f t="shared" si="6"/>
        <v>56547.134939720141</v>
      </c>
      <c r="D125" s="11">
        <f t="shared" si="4"/>
        <v>19913.820531902609</v>
      </c>
      <c r="E125" s="13">
        <f t="shared" si="7"/>
        <v>36633.314407817532</v>
      </c>
    </row>
    <row r="126" spans="1:5" x14ac:dyDescent="0.3">
      <c r="A126" s="23">
        <v>111</v>
      </c>
      <c r="B126" s="11">
        <f t="shared" si="5"/>
        <v>8752084.8425601851</v>
      </c>
      <c r="C126" s="10">
        <f t="shared" si="6"/>
        <v>56547.134939720141</v>
      </c>
      <c r="D126" s="11">
        <f t="shared" si="4"/>
        <v>19996.794784118872</v>
      </c>
      <c r="E126" s="13">
        <f t="shared" si="7"/>
        <v>36550.340155601269</v>
      </c>
    </row>
    <row r="127" spans="1:5" x14ac:dyDescent="0.3">
      <c r="A127" s="23">
        <v>112</v>
      </c>
      <c r="B127" s="11">
        <f t="shared" si="5"/>
        <v>8732004.7277977988</v>
      </c>
      <c r="C127" s="10">
        <f t="shared" si="6"/>
        <v>56547.134939720141</v>
      </c>
      <c r="D127" s="11">
        <f t="shared" si="4"/>
        <v>20080.114762386038</v>
      </c>
      <c r="E127" s="13">
        <f t="shared" si="7"/>
        <v>36467.020177334103</v>
      </c>
    </row>
    <row r="128" spans="1:5" x14ac:dyDescent="0.3">
      <c r="A128" s="23">
        <v>113</v>
      </c>
      <c r="B128" s="11">
        <f t="shared" si="5"/>
        <v>8711840.9458905701</v>
      </c>
      <c r="C128" s="10">
        <f t="shared" si="6"/>
        <v>56547.134939720141</v>
      </c>
      <c r="D128" s="11">
        <f t="shared" si="4"/>
        <v>20163.781907229313</v>
      </c>
      <c r="E128" s="13">
        <f t="shared" si="7"/>
        <v>36383.353032490828</v>
      </c>
    </row>
    <row r="129" spans="1:5" x14ac:dyDescent="0.3">
      <c r="A129" s="23">
        <v>114</v>
      </c>
      <c r="B129" s="11">
        <f t="shared" si="5"/>
        <v>8691593.1482253931</v>
      </c>
      <c r="C129" s="10">
        <f t="shared" si="6"/>
        <v>56547.134939720141</v>
      </c>
      <c r="D129" s="11">
        <f t="shared" si="4"/>
        <v>20247.797665176098</v>
      </c>
      <c r="E129" s="13">
        <f t="shared" si="7"/>
        <v>36299.337274544043</v>
      </c>
    </row>
    <row r="130" spans="1:5" x14ac:dyDescent="0.3">
      <c r="A130" s="23">
        <v>115</v>
      </c>
      <c r="B130" s="11">
        <f t="shared" si="5"/>
        <v>8671260.9847366121</v>
      </c>
      <c r="C130" s="10">
        <f t="shared" si="6"/>
        <v>56547.134939720141</v>
      </c>
      <c r="D130" s="11">
        <f t="shared" si="4"/>
        <v>20332.163488781</v>
      </c>
      <c r="E130" s="13">
        <f t="shared" si="7"/>
        <v>36214.971450939142</v>
      </c>
    </row>
    <row r="131" spans="1:5" x14ac:dyDescent="0.3">
      <c r="A131" s="23">
        <v>116</v>
      </c>
      <c r="B131" s="11">
        <f t="shared" si="5"/>
        <v>8650844.1038999613</v>
      </c>
      <c r="C131" s="10">
        <f t="shared" si="6"/>
        <v>56547.134939720141</v>
      </c>
      <c r="D131" s="11">
        <f t="shared" si="4"/>
        <v>20416.880836650926</v>
      </c>
      <c r="E131" s="13">
        <f t="shared" si="7"/>
        <v>36130.254103069215</v>
      </c>
    </row>
    <row r="132" spans="1:5" x14ac:dyDescent="0.3">
      <c r="A132" s="23">
        <v>117</v>
      </c>
      <c r="B132" s="11">
        <f t="shared" si="5"/>
        <v>8630342.1527264919</v>
      </c>
      <c r="C132" s="10">
        <f t="shared" si="6"/>
        <v>56547.134939720141</v>
      </c>
      <c r="D132" s="11">
        <f t="shared" si="4"/>
        <v>20501.951173470305</v>
      </c>
      <c r="E132" s="13">
        <f t="shared" si="7"/>
        <v>36045.183766249836</v>
      </c>
    </row>
    <row r="133" spans="1:5" x14ac:dyDescent="0.3">
      <c r="A133" s="23">
        <v>118</v>
      </c>
      <c r="B133" s="11">
        <f t="shared" si="5"/>
        <v>8609754.7767564654</v>
      </c>
      <c r="C133" s="10">
        <f t="shared" si="6"/>
        <v>56547.134939720141</v>
      </c>
      <c r="D133" s="11">
        <f t="shared" si="4"/>
        <v>20587.375970026427</v>
      </c>
      <c r="E133" s="13">
        <f t="shared" si="7"/>
        <v>35959.758969693714</v>
      </c>
    </row>
    <row r="134" spans="1:5" x14ac:dyDescent="0.3">
      <c r="A134" s="23">
        <v>119</v>
      </c>
      <c r="B134" s="11">
        <f t="shared" si="5"/>
        <v>8589081.6200532299</v>
      </c>
      <c r="C134" s="10">
        <f t="shared" si="6"/>
        <v>56547.134939720141</v>
      </c>
      <c r="D134" s="11">
        <f t="shared" si="4"/>
        <v>20673.156703234868</v>
      </c>
      <c r="E134" s="13">
        <f t="shared" si="7"/>
        <v>35873.978236485273</v>
      </c>
    </row>
    <row r="135" spans="1:5" x14ac:dyDescent="0.3">
      <c r="A135" s="23">
        <v>120</v>
      </c>
      <c r="B135" s="11">
        <f t="shared" si="5"/>
        <v>8568322.3251970652</v>
      </c>
      <c r="C135" s="10">
        <f t="shared" si="6"/>
        <v>56547.134939720141</v>
      </c>
      <c r="D135" s="11">
        <f t="shared" si="4"/>
        <v>20759.294856165019</v>
      </c>
      <c r="E135" s="13">
        <f t="shared" si="7"/>
        <v>35787.840083555122</v>
      </c>
    </row>
    <row r="136" spans="1:5" x14ac:dyDescent="0.3">
      <c r="A136" s="23">
        <v>121</v>
      </c>
      <c r="B136" s="11">
        <f t="shared" si="5"/>
        <v>8547476.5332789999</v>
      </c>
      <c r="C136" s="10">
        <f t="shared" si="6"/>
        <v>56547.134939720141</v>
      </c>
      <c r="D136" s="11">
        <f t="shared" si="4"/>
        <v>20845.791918065697</v>
      </c>
      <c r="E136" s="13">
        <f t="shared" si="7"/>
        <v>35701.343021654444</v>
      </c>
    </row>
    <row r="137" spans="1:5" x14ac:dyDescent="0.3">
      <c r="A137" s="23">
        <v>122</v>
      </c>
      <c r="B137" s="11">
        <f t="shared" si="5"/>
        <v>8526543.8838946093</v>
      </c>
      <c r="C137" s="10">
        <f t="shared" si="6"/>
        <v>56547.134939720141</v>
      </c>
      <c r="D137" s="11">
        <f t="shared" si="4"/>
        <v>20932.649384390978</v>
      </c>
      <c r="E137" s="13">
        <f t="shared" si="7"/>
        <v>35614.485555329164</v>
      </c>
    </row>
    <row r="138" spans="1:5" x14ac:dyDescent="0.3">
      <c r="A138" s="23">
        <v>123</v>
      </c>
      <c r="B138" s="11">
        <f t="shared" si="5"/>
        <v>8505524.0151377842</v>
      </c>
      <c r="C138" s="10">
        <f t="shared" si="6"/>
        <v>56547.134939720141</v>
      </c>
      <c r="D138" s="11">
        <f t="shared" si="4"/>
        <v>21019.868756825934</v>
      </c>
      <c r="E138" s="13">
        <f t="shared" si="7"/>
        <v>35527.266182894207</v>
      </c>
    </row>
    <row r="139" spans="1:5" x14ac:dyDescent="0.3">
      <c r="A139" s="23">
        <v>124</v>
      </c>
      <c r="B139" s="11">
        <f t="shared" si="5"/>
        <v>8484416.5635944717</v>
      </c>
      <c r="C139" s="10">
        <f t="shared" si="6"/>
        <v>56547.134939720141</v>
      </c>
      <c r="D139" s="11">
        <f t="shared" si="4"/>
        <v>21107.451543312702</v>
      </c>
      <c r="E139" s="13">
        <f t="shared" si="7"/>
        <v>35439.683396407439</v>
      </c>
    </row>
    <row r="140" spans="1:5" x14ac:dyDescent="0.3">
      <c r="A140" s="23">
        <v>125</v>
      </c>
      <c r="B140" s="11">
        <f t="shared" si="5"/>
        <v>8463221.1643363945</v>
      </c>
      <c r="C140" s="10">
        <f t="shared" si="6"/>
        <v>56547.134939720141</v>
      </c>
      <c r="D140" s="11">
        <f t="shared" si="4"/>
        <v>21195.399258076512</v>
      </c>
      <c r="E140" s="13">
        <f t="shared" si="7"/>
        <v>35351.73568164363</v>
      </c>
    </row>
    <row r="141" spans="1:5" x14ac:dyDescent="0.3">
      <c r="A141" s="23">
        <v>126</v>
      </c>
      <c r="B141" s="11">
        <f t="shared" si="5"/>
        <v>8441937.4509147424</v>
      </c>
      <c r="C141" s="10">
        <f t="shared" si="6"/>
        <v>56547.134939720141</v>
      </c>
      <c r="D141" s="11">
        <f t="shared" si="4"/>
        <v>21283.713421651824</v>
      </c>
      <c r="E141" s="13">
        <f t="shared" si="7"/>
        <v>35263.421518068317</v>
      </c>
    </row>
    <row r="142" spans="1:5" x14ac:dyDescent="0.3">
      <c r="A142" s="23">
        <v>127</v>
      </c>
      <c r="B142" s="11">
        <f t="shared" si="5"/>
        <v>8420565.0553538334</v>
      </c>
      <c r="C142" s="10">
        <f t="shared" si="6"/>
        <v>56547.134939720141</v>
      </c>
      <c r="D142" s="11">
        <f t="shared" si="4"/>
        <v>21372.395560908713</v>
      </c>
      <c r="E142" s="13">
        <f t="shared" si="7"/>
        <v>35174.739378811428</v>
      </c>
    </row>
    <row r="143" spans="1:5" x14ac:dyDescent="0.3">
      <c r="A143" s="23">
        <v>128</v>
      </c>
      <c r="B143" s="11">
        <f t="shared" si="5"/>
        <v>8399103.6081447545</v>
      </c>
      <c r="C143" s="10">
        <f t="shared" si="6"/>
        <v>56547.134939720141</v>
      </c>
      <c r="D143" s="11">
        <f t="shared" si="4"/>
        <v>21461.447209079168</v>
      </c>
      <c r="E143" s="13">
        <f t="shared" si="7"/>
        <v>35085.687730640973</v>
      </c>
    </row>
    <row r="144" spans="1:5" x14ac:dyDescent="0.3">
      <c r="A144" s="23">
        <v>129</v>
      </c>
      <c r="B144" s="11">
        <f t="shared" si="5"/>
        <v>8377552.7382389707</v>
      </c>
      <c r="C144" s="10">
        <f t="shared" si="6"/>
        <v>56547.134939720141</v>
      </c>
      <c r="D144" s="11">
        <f t="shared" ref="D144:D207" si="8">IF(IF(A144&lt;=$I$8,$I$10-E144,$E$11-E144)&gt;B143,B143,IF(A144&lt;=$I$8,$I$10-E144,$E$11-E144))</f>
        <v>21550.869905783664</v>
      </c>
      <c r="E144" s="13">
        <f t="shared" si="7"/>
        <v>34996.265033936477</v>
      </c>
    </row>
    <row r="145" spans="1:5" x14ac:dyDescent="0.3">
      <c r="A145" s="23">
        <v>130</v>
      </c>
      <c r="B145" s="11">
        <f t="shared" ref="B145:B208" si="9">B144-D145</f>
        <v>8355912.0730419131</v>
      </c>
      <c r="C145" s="10">
        <f t="shared" ref="C145:C208" si="10">D145+E145</f>
        <v>56547.134939720141</v>
      </c>
      <c r="D145" s="11">
        <f t="shared" si="8"/>
        <v>21640.665197057759</v>
      </c>
      <c r="E145" s="13">
        <f t="shared" ref="E145:E208" si="11">B144*(IF(IF(A145&lt;=$I$8,$I$8,$E$8)&lt;=$I$8,$I$9,$E$9))/12</f>
        <v>34906.469742662382</v>
      </c>
    </row>
    <row r="146" spans="1:5" x14ac:dyDescent="0.3">
      <c r="A146" s="23">
        <v>131</v>
      </c>
      <c r="B146" s="11">
        <f t="shared" si="9"/>
        <v>8334181.2384065343</v>
      </c>
      <c r="C146" s="10">
        <f t="shared" si="10"/>
        <v>56547.134939720141</v>
      </c>
      <c r="D146" s="11">
        <f t="shared" si="8"/>
        <v>21730.834635378837</v>
      </c>
      <c r="E146" s="13">
        <f t="shared" si="11"/>
        <v>34816.300304341305</v>
      </c>
    </row>
    <row r="147" spans="1:5" x14ac:dyDescent="0.3">
      <c r="A147" s="23">
        <v>132</v>
      </c>
      <c r="B147" s="11">
        <f t="shared" si="9"/>
        <v>8312359.8586268416</v>
      </c>
      <c r="C147" s="10">
        <f t="shared" si="10"/>
        <v>56547.134939720141</v>
      </c>
      <c r="D147" s="11">
        <f t="shared" si="8"/>
        <v>21821.379779692914</v>
      </c>
      <c r="E147" s="13">
        <f t="shared" si="11"/>
        <v>34725.755160027227</v>
      </c>
    </row>
    <row r="148" spans="1:5" x14ac:dyDescent="0.3">
      <c r="A148" s="23">
        <v>133</v>
      </c>
      <c r="B148" s="11">
        <f t="shared" si="9"/>
        <v>8290447.5564313997</v>
      </c>
      <c r="C148" s="10">
        <f t="shared" si="10"/>
        <v>56547.134939720141</v>
      </c>
      <c r="D148" s="11">
        <f t="shared" si="8"/>
        <v>21912.302195441633</v>
      </c>
      <c r="E148" s="13">
        <f t="shared" si="11"/>
        <v>34634.832744278508</v>
      </c>
    </row>
    <row r="149" spans="1:5" x14ac:dyDescent="0.3">
      <c r="A149" s="23">
        <v>134</v>
      </c>
      <c r="B149" s="11">
        <f t="shared" si="9"/>
        <v>8268443.9529768107</v>
      </c>
      <c r="C149" s="10">
        <f t="shared" si="10"/>
        <v>56547.134939720141</v>
      </c>
      <c r="D149" s="11">
        <f t="shared" si="8"/>
        <v>22003.603454589305</v>
      </c>
      <c r="E149" s="13">
        <f t="shared" si="11"/>
        <v>34543.531485130836</v>
      </c>
    </row>
    <row r="150" spans="1:5" x14ac:dyDescent="0.3">
      <c r="A150" s="23">
        <v>135</v>
      </c>
      <c r="B150" s="11">
        <f t="shared" si="9"/>
        <v>8246348.6678411607</v>
      </c>
      <c r="C150" s="10">
        <f t="shared" si="10"/>
        <v>56547.134939720141</v>
      </c>
      <c r="D150" s="11">
        <f t="shared" si="8"/>
        <v>22095.285135650098</v>
      </c>
      <c r="E150" s="13">
        <f t="shared" si="11"/>
        <v>34451.849804070043</v>
      </c>
    </row>
    <row r="151" spans="1:5" x14ac:dyDescent="0.3">
      <c r="A151" s="23">
        <v>136</v>
      </c>
      <c r="B151" s="11">
        <f t="shared" si="9"/>
        <v>8224161.3190174457</v>
      </c>
      <c r="C151" s="10">
        <f t="shared" si="10"/>
        <v>56547.134939720141</v>
      </c>
      <c r="D151" s="11">
        <f t="shared" si="8"/>
        <v>22187.3488237153</v>
      </c>
      <c r="E151" s="13">
        <f t="shared" si="11"/>
        <v>34359.786116004841</v>
      </c>
    </row>
    <row r="152" spans="1:5" x14ac:dyDescent="0.3">
      <c r="A152" s="23">
        <v>137</v>
      </c>
      <c r="B152" s="11">
        <f t="shared" si="9"/>
        <v>8201881.5229069646</v>
      </c>
      <c r="C152" s="10">
        <f t="shared" si="10"/>
        <v>56547.134939720141</v>
      </c>
      <c r="D152" s="11">
        <f t="shared" si="8"/>
        <v>22279.796110480784</v>
      </c>
      <c r="E152" s="13">
        <f t="shared" si="11"/>
        <v>34267.338829239357</v>
      </c>
    </row>
    <row r="153" spans="1:5" x14ac:dyDescent="0.3">
      <c r="A153" s="23">
        <v>138</v>
      </c>
      <c r="B153" s="11">
        <f t="shared" si="9"/>
        <v>8179508.89431269</v>
      </c>
      <c r="C153" s="10">
        <f t="shared" si="10"/>
        <v>56547.134939720141</v>
      </c>
      <c r="D153" s="11">
        <f t="shared" si="8"/>
        <v>22372.628594274451</v>
      </c>
      <c r="E153" s="13">
        <f t="shared" si="11"/>
        <v>34174.50634544569</v>
      </c>
    </row>
    <row r="154" spans="1:5" x14ac:dyDescent="0.3">
      <c r="A154" s="23">
        <v>139</v>
      </c>
      <c r="B154" s="11">
        <f t="shared" si="9"/>
        <v>8157043.0464326059</v>
      </c>
      <c r="C154" s="10">
        <f t="shared" si="10"/>
        <v>56547.134939720141</v>
      </c>
      <c r="D154" s="11">
        <f t="shared" si="8"/>
        <v>22465.847880083929</v>
      </c>
      <c r="E154" s="13">
        <f t="shared" si="11"/>
        <v>34081.287059636212</v>
      </c>
    </row>
    <row r="155" spans="1:5" x14ac:dyDescent="0.3">
      <c r="A155" s="23">
        <v>140</v>
      </c>
      <c r="B155" s="11">
        <f t="shared" si="9"/>
        <v>8134483.5908530215</v>
      </c>
      <c r="C155" s="10">
        <f t="shared" si="10"/>
        <v>56547.134939720141</v>
      </c>
      <c r="D155" s="11">
        <f t="shared" si="8"/>
        <v>22559.455579584283</v>
      </c>
      <c r="E155" s="13">
        <f t="shared" si="11"/>
        <v>33987.679360135859</v>
      </c>
    </row>
    <row r="156" spans="1:5" x14ac:dyDescent="0.3">
      <c r="A156" s="23">
        <v>141</v>
      </c>
      <c r="B156" s="11">
        <f t="shared" si="9"/>
        <v>8111830.1375418557</v>
      </c>
      <c r="C156" s="10">
        <f t="shared" si="10"/>
        <v>56547.134939720141</v>
      </c>
      <c r="D156" s="11">
        <f t="shared" si="8"/>
        <v>22653.453311165882</v>
      </c>
      <c r="E156" s="13">
        <f t="shared" si="11"/>
        <v>33893.681628554259</v>
      </c>
    </row>
    <row r="157" spans="1:5" x14ac:dyDescent="0.3">
      <c r="A157" s="23">
        <v>142</v>
      </c>
      <c r="B157" s="11">
        <f t="shared" si="9"/>
        <v>8089082.294841893</v>
      </c>
      <c r="C157" s="10">
        <f t="shared" si="10"/>
        <v>56547.134939720141</v>
      </c>
      <c r="D157" s="11">
        <f t="shared" si="8"/>
        <v>22747.842699962406</v>
      </c>
      <c r="E157" s="13">
        <f t="shared" si="11"/>
        <v>33799.292239757735</v>
      </c>
    </row>
    <row r="158" spans="1:5" x14ac:dyDescent="0.3">
      <c r="A158" s="23">
        <v>143</v>
      </c>
      <c r="B158" s="11">
        <f t="shared" si="9"/>
        <v>8066239.6694640145</v>
      </c>
      <c r="C158" s="10">
        <f t="shared" si="10"/>
        <v>56547.134939720141</v>
      </c>
      <c r="D158" s="11">
        <f t="shared" si="8"/>
        <v>22842.625377878918</v>
      </c>
      <c r="E158" s="13">
        <f t="shared" si="11"/>
        <v>33704.509561841223</v>
      </c>
    </row>
    <row r="159" spans="1:5" x14ac:dyDescent="0.3">
      <c r="A159" s="23">
        <v>144</v>
      </c>
      <c r="B159" s="11">
        <f t="shared" si="9"/>
        <v>8043301.8664803943</v>
      </c>
      <c r="C159" s="10">
        <f t="shared" si="10"/>
        <v>56547.134939720141</v>
      </c>
      <c r="D159" s="11">
        <f t="shared" si="8"/>
        <v>22937.80298362008</v>
      </c>
      <c r="E159" s="13">
        <f t="shared" si="11"/>
        <v>33609.331956100061</v>
      </c>
    </row>
    <row r="160" spans="1:5" x14ac:dyDescent="0.3">
      <c r="A160" s="23">
        <v>145</v>
      </c>
      <c r="B160" s="11">
        <f t="shared" si="9"/>
        <v>8020268.4893176761</v>
      </c>
      <c r="C160" s="10">
        <f t="shared" si="10"/>
        <v>56547.134939720141</v>
      </c>
      <c r="D160" s="11">
        <f t="shared" si="8"/>
        <v>23033.377162718498</v>
      </c>
      <c r="E160" s="13">
        <f t="shared" si="11"/>
        <v>33513.757777001643</v>
      </c>
    </row>
    <row r="161" spans="1:5" x14ac:dyDescent="0.3">
      <c r="A161" s="23">
        <v>146</v>
      </c>
      <c r="B161" s="11">
        <f t="shared" si="9"/>
        <v>7997139.1397501128</v>
      </c>
      <c r="C161" s="10">
        <f t="shared" si="10"/>
        <v>56547.134939720141</v>
      </c>
      <c r="D161" s="11">
        <f t="shared" si="8"/>
        <v>23129.349567563157</v>
      </c>
      <c r="E161" s="13">
        <f t="shared" si="11"/>
        <v>33417.785372156985</v>
      </c>
    </row>
    <row r="162" spans="1:5" x14ac:dyDescent="0.3">
      <c r="A162" s="23">
        <v>147</v>
      </c>
      <c r="B162" s="11">
        <f t="shared" si="9"/>
        <v>7973913.4178926852</v>
      </c>
      <c r="C162" s="10">
        <f t="shared" si="10"/>
        <v>56547.134939720141</v>
      </c>
      <c r="D162" s="11">
        <f t="shared" si="8"/>
        <v>23225.721857428005</v>
      </c>
      <c r="E162" s="13">
        <f t="shared" si="11"/>
        <v>33321.413082292136</v>
      </c>
    </row>
    <row r="163" spans="1:5" x14ac:dyDescent="0.3">
      <c r="A163" s="23">
        <v>148</v>
      </c>
      <c r="B163" s="11">
        <f t="shared" si="9"/>
        <v>7950590.9221941847</v>
      </c>
      <c r="C163" s="10">
        <f t="shared" si="10"/>
        <v>56547.134939720141</v>
      </c>
      <c r="D163" s="11">
        <f t="shared" si="8"/>
        <v>23322.495698500621</v>
      </c>
      <c r="E163" s="13">
        <f t="shared" si="11"/>
        <v>33224.63924121952</v>
      </c>
    </row>
    <row r="164" spans="1:5" x14ac:dyDescent="0.3">
      <c r="A164" s="23">
        <v>149</v>
      </c>
      <c r="B164" s="11">
        <f t="shared" si="9"/>
        <v>7927171.2494302737</v>
      </c>
      <c r="C164" s="10">
        <f t="shared" si="10"/>
        <v>56547.134939720141</v>
      </c>
      <c r="D164" s="11">
        <f t="shared" si="8"/>
        <v>23419.67276391104</v>
      </c>
      <c r="E164" s="13">
        <f t="shared" si="11"/>
        <v>33127.462175809102</v>
      </c>
    </row>
    <row r="165" spans="1:5" x14ac:dyDescent="0.3">
      <c r="A165" s="23">
        <v>150</v>
      </c>
      <c r="B165" s="11">
        <f t="shared" si="9"/>
        <v>7903653.9946965128</v>
      </c>
      <c r="C165" s="10">
        <f t="shared" si="10"/>
        <v>56547.134939720141</v>
      </c>
      <c r="D165" s="11">
        <f t="shared" si="8"/>
        <v>23517.254733760667</v>
      </c>
      <c r="E165" s="13">
        <f t="shared" si="11"/>
        <v>33029.880205959475</v>
      </c>
    </row>
    <row r="166" spans="1:5" x14ac:dyDescent="0.3">
      <c r="A166" s="23">
        <v>151</v>
      </c>
      <c r="B166" s="11">
        <f t="shared" si="9"/>
        <v>7880038.7514013611</v>
      </c>
      <c r="C166" s="10">
        <f t="shared" si="10"/>
        <v>56547.134939720141</v>
      </c>
      <c r="D166" s="11">
        <f t="shared" si="8"/>
        <v>23615.24329515134</v>
      </c>
      <c r="E166" s="13">
        <f t="shared" si="11"/>
        <v>32931.891644568801</v>
      </c>
    </row>
    <row r="167" spans="1:5" x14ac:dyDescent="0.3">
      <c r="A167" s="23">
        <v>152</v>
      </c>
      <c r="B167" s="11">
        <f t="shared" si="9"/>
        <v>7856325.1112591466</v>
      </c>
      <c r="C167" s="10">
        <f t="shared" si="10"/>
        <v>56547.134939720141</v>
      </c>
      <c r="D167" s="11">
        <f t="shared" si="8"/>
        <v>23713.64014221447</v>
      </c>
      <c r="E167" s="13">
        <f t="shared" si="11"/>
        <v>32833.494797505671</v>
      </c>
    </row>
    <row r="168" spans="1:5" x14ac:dyDescent="0.3">
      <c r="A168" s="23">
        <v>153</v>
      </c>
      <c r="B168" s="11">
        <f t="shared" si="9"/>
        <v>7832512.6642830065</v>
      </c>
      <c r="C168" s="10">
        <f t="shared" si="10"/>
        <v>56547.134939720141</v>
      </c>
      <c r="D168" s="11">
        <f t="shared" si="8"/>
        <v>23812.44697614036</v>
      </c>
      <c r="E168" s="13">
        <f t="shared" si="11"/>
        <v>32734.687963579781</v>
      </c>
    </row>
    <row r="169" spans="1:5" x14ac:dyDescent="0.3">
      <c r="A169" s="23">
        <v>154</v>
      </c>
      <c r="B169" s="11">
        <f t="shared" si="9"/>
        <v>7808600.9987777984</v>
      </c>
      <c r="C169" s="10">
        <f t="shared" si="10"/>
        <v>56547.134939720141</v>
      </c>
      <c r="D169" s="11">
        <f t="shared" si="8"/>
        <v>23911.665505207613</v>
      </c>
      <c r="E169" s="13">
        <f t="shared" si="11"/>
        <v>32635.469434512528</v>
      </c>
    </row>
    <row r="170" spans="1:5" x14ac:dyDescent="0.3">
      <c r="A170" s="23">
        <v>155</v>
      </c>
      <c r="B170" s="11">
        <f t="shared" si="9"/>
        <v>7784589.7013329854</v>
      </c>
      <c r="C170" s="10">
        <f t="shared" si="10"/>
        <v>56547.134939720141</v>
      </c>
      <c r="D170" s="11">
        <f t="shared" si="8"/>
        <v>24011.297444812648</v>
      </c>
      <c r="E170" s="13">
        <f t="shared" si="11"/>
        <v>32535.837494907493</v>
      </c>
    </row>
    <row r="171" spans="1:5" x14ac:dyDescent="0.3">
      <c r="A171" s="23">
        <v>156</v>
      </c>
      <c r="B171" s="11">
        <f t="shared" si="9"/>
        <v>7760478.3568154862</v>
      </c>
      <c r="C171" s="10">
        <f t="shared" si="10"/>
        <v>56547.134939720141</v>
      </c>
      <c r="D171" s="11">
        <f t="shared" si="8"/>
        <v>24111.344517499369</v>
      </c>
      <c r="E171" s="13">
        <f t="shared" si="11"/>
        <v>32435.790422220773</v>
      </c>
    </row>
    <row r="172" spans="1:5" x14ac:dyDescent="0.3">
      <c r="A172" s="23">
        <v>157</v>
      </c>
      <c r="B172" s="11">
        <f t="shared" si="9"/>
        <v>7736266.5483624972</v>
      </c>
      <c r="C172" s="10">
        <f t="shared" si="10"/>
        <v>56547.134939720141</v>
      </c>
      <c r="D172" s="11">
        <f t="shared" si="8"/>
        <v>24211.808452988946</v>
      </c>
      <c r="E172" s="13">
        <f t="shared" si="11"/>
        <v>32335.326486731195</v>
      </c>
    </row>
    <row r="173" spans="1:5" x14ac:dyDescent="0.3">
      <c r="A173" s="23">
        <v>158</v>
      </c>
      <c r="B173" s="11">
        <f t="shared" si="9"/>
        <v>7711953.8573742872</v>
      </c>
      <c r="C173" s="10">
        <f t="shared" si="10"/>
        <v>56547.134939720141</v>
      </c>
      <c r="D173" s="11">
        <f t="shared" si="8"/>
        <v>24312.690988209735</v>
      </c>
      <c r="E173" s="13">
        <f t="shared" si="11"/>
        <v>32234.443951510406</v>
      </c>
    </row>
    <row r="174" spans="1:5" x14ac:dyDescent="0.3">
      <c r="A174" s="23">
        <v>159</v>
      </c>
      <c r="B174" s="11">
        <f t="shared" si="9"/>
        <v>7687539.8635069598</v>
      </c>
      <c r="C174" s="10">
        <f t="shared" si="10"/>
        <v>56547.134939720141</v>
      </c>
      <c r="D174" s="11">
        <f t="shared" si="8"/>
        <v>24413.993867327274</v>
      </c>
      <c r="E174" s="13">
        <f t="shared" si="11"/>
        <v>32133.141072392867</v>
      </c>
    </row>
    <row r="175" spans="1:5" x14ac:dyDescent="0.3">
      <c r="A175" s="23">
        <v>160</v>
      </c>
      <c r="B175" s="11">
        <f t="shared" si="9"/>
        <v>7663024.1446651854</v>
      </c>
      <c r="C175" s="10">
        <f t="shared" si="10"/>
        <v>56547.134939720141</v>
      </c>
      <c r="D175" s="11">
        <f t="shared" si="8"/>
        <v>24515.718841774473</v>
      </c>
      <c r="E175" s="13">
        <f t="shared" si="11"/>
        <v>32031.416097945668</v>
      </c>
    </row>
    <row r="176" spans="1:5" x14ac:dyDescent="0.3">
      <c r="A176" s="23">
        <v>161</v>
      </c>
      <c r="B176" s="11">
        <f t="shared" si="9"/>
        <v>7638406.2769949036</v>
      </c>
      <c r="C176" s="10">
        <f t="shared" si="10"/>
        <v>56547.134939720141</v>
      </c>
      <c r="D176" s="11">
        <f t="shared" si="8"/>
        <v>24617.867670281867</v>
      </c>
      <c r="E176" s="13">
        <f t="shared" si="11"/>
        <v>31929.267269438275</v>
      </c>
    </row>
    <row r="177" spans="1:5" x14ac:dyDescent="0.3">
      <c r="A177" s="23">
        <v>162</v>
      </c>
      <c r="B177" s="11">
        <f t="shared" si="9"/>
        <v>7613685.8348759953</v>
      </c>
      <c r="C177" s="10">
        <f t="shared" si="10"/>
        <v>56547.134939720141</v>
      </c>
      <c r="D177" s="11">
        <f t="shared" si="8"/>
        <v>24720.442118908042</v>
      </c>
      <c r="E177" s="13">
        <f t="shared" si="11"/>
        <v>31826.692820812099</v>
      </c>
    </row>
    <row r="178" spans="1:5" x14ac:dyDescent="0.3">
      <c r="A178" s="23">
        <v>163</v>
      </c>
      <c r="B178" s="11">
        <f t="shared" si="9"/>
        <v>7588862.3909149254</v>
      </c>
      <c r="C178" s="10">
        <f t="shared" si="10"/>
        <v>56547.134939720141</v>
      </c>
      <c r="D178" s="11">
        <f t="shared" si="8"/>
        <v>24823.443961070156</v>
      </c>
      <c r="E178" s="13">
        <f t="shared" si="11"/>
        <v>31723.690978649985</v>
      </c>
    </row>
    <row r="179" spans="1:5" x14ac:dyDescent="0.3">
      <c r="A179" s="23">
        <v>164</v>
      </c>
      <c r="B179" s="11">
        <f t="shared" si="9"/>
        <v>7563935.5159373507</v>
      </c>
      <c r="C179" s="10">
        <f t="shared" si="10"/>
        <v>56547.134939720141</v>
      </c>
      <c r="D179" s="11">
        <f t="shared" si="8"/>
        <v>24926.874977574615</v>
      </c>
      <c r="E179" s="13">
        <f t="shared" si="11"/>
        <v>31620.259962145527</v>
      </c>
    </row>
    <row r="180" spans="1:5" x14ac:dyDescent="0.3">
      <c r="A180" s="23">
        <v>165</v>
      </c>
      <c r="B180" s="11">
        <f t="shared" si="9"/>
        <v>7538904.7789807031</v>
      </c>
      <c r="C180" s="10">
        <f t="shared" si="10"/>
        <v>56547.134939720141</v>
      </c>
      <c r="D180" s="11">
        <f t="shared" si="8"/>
        <v>25030.736956647845</v>
      </c>
      <c r="E180" s="13">
        <f t="shared" si="11"/>
        <v>31516.397983072296</v>
      </c>
    </row>
    <row r="181" spans="1:5" x14ac:dyDescent="0.3">
      <c r="A181" s="23">
        <v>166</v>
      </c>
      <c r="B181" s="11">
        <f t="shared" si="9"/>
        <v>7513769.747286736</v>
      </c>
      <c r="C181" s="10">
        <f t="shared" si="10"/>
        <v>56547.134939720141</v>
      </c>
      <c r="D181" s="11">
        <f t="shared" si="8"/>
        <v>25135.031693967208</v>
      </c>
      <c r="E181" s="13">
        <f t="shared" si="11"/>
        <v>31412.103245752933</v>
      </c>
    </row>
    <row r="182" spans="1:5" x14ac:dyDescent="0.3">
      <c r="A182" s="23">
        <v>167</v>
      </c>
      <c r="B182" s="11">
        <f t="shared" si="9"/>
        <v>7488529.9862940442</v>
      </c>
      <c r="C182" s="10">
        <f t="shared" si="10"/>
        <v>56547.134939720141</v>
      </c>
      <c r="D182" s="11">
        <f t="shared" si="8"/>
        <v>25239.76099269207</v>
      </c>
      <c r="E182" s="13">
        <f t="shared" si="11"/>
        <v>31307.373947028071</v>
      </c>
    </row>
    <row r="183" spans="1:5" x14ac:dyDescent="0.3">
      <c r="A183" s="23">
        <v>168</v>
      </c>
      <c r="B183" s="11">
        <f t="shared" si="9"/>
        <v>7463185.0596305495</v>
      </c>
      <c r="C183" s="10">
        <f t="shared" si="10"/>
        <v>56547.134939720141</v>
      </c>
      <c r="D183" s="11">
        <f t="shared" si="8"/>
        <v>25344.926663494956</v>
      </c>
      <c r="E183" s="13">
        <f t="shared" si="11"/>
        <v>31202.208276225185</v>
      </c>
    </row>
    <row r="184" spans="1:5" x14ac:dyDescent="0.3">
      <c r="A184" s="23">
        <v>169</v>
      </c>
      <c r="B184" s="11">
        <f t="shared" si="9"/>
        <v>7437734.5291059567</v>
      </c>
      <c r="C184" s="10">
        <f t="shared" si="10"/>
        <v>56547.134939720141</v>
      </c>
      <c r="D184" s="11">
        <f t="shared" si="8"/>
        <v>25450.53052459285</v>
      </c>
      <c r="E184" s="13">
        <f t="shared" si="11"/>
        <v>31096.604415127291</v>
      </c>
    </row>
    <row r="185" spans="1:5" x14ac:dyDescent="0.3">
      <c r="A185" s="23">
        <v>170</v>
      </c>
      <c r="B185" s="11">
        <f t="shared" si="9"/>
        <v>7412177.9547041776</v>
      </c>
      <c r="C185" s="10">
        <f t="shared" si="10"/>
        <v>56547.134939720141</v>
      </c>
      <c r="D185" s="11">
        <f t="shared" si="8"/>
        <v>25556.574401778653</v>
      </c>
      <c r="E185" s="13">
        <f t="shared" si="11"/>
        <v>30990.560537941488</v>
      </c>
    </row>
    <row r="186" spans="1:5" x14ac:dyDescent="0.3">
      <c r="A186" s="23">
        <v>171</v>
      </c>
      <c r="B186" s="11">
        <f t="shared" si="9"/>
        <v>7386514.8945757244</v>
      </c>
      <c r="C186" s="10">
        <f t="shared" si="10"/>
        <v>56547.134939720141</v>
      </c>
      <c r="D186" s="11">
        <f t="shared" si="8"/>
        <v>25663.060128452733</v>
      </c>
      <c r="E186" s="13">
        <f t="shared" si="11"/>
        <v>30884.074811267408</v>
      </c>
    </row>
    <row r="187" spans="1:5" x14ac:dyDescent="0.3">
      <c r="A187" s="23">
        <v>172</v>
      </c>
      <c r="B187" s="11">
        <f t="shared" si="9"/>
        <v>7360744.9050300699</v>
      </c>
      <c r="C187" s="10">
        <f t="shared" si="10"/>
        <v>56547.134939720141</v>
      </c>
      <c r="D187" s="11">
        <f t="shared" si="8"/>
        <v>25769.989545654622</v>
      </c>
      <c r="E187" s="13">
        <f t="shared" si="11"/>
        <v>30777.145394065519</v>
      </c>
    </row>
    <row r="188" spans="1:5" x14ac:dyDescent="0.3">
      <c r="A188" s="23">
        <v>173</v>
      </c>
      <c r="B188" s="11">
        <f t="shared" si="9"/>
        <v>7334867.5405279752</v>
      </c>
      <c r="C188" s="10">
        <f t="shared" si="10"/>
        <v>56547.134939720141</v>
      </c>
      <c r="D188" s="11">
        <f t="shared" si="8"/>
        <v>25877.364502094846</v>
      </c>
      <c r="E188" s="13">
        <f t="shared" si="11"/>
        <v>30669.770437625295</v>
      </c>
    </row>
    <row r="189" spans="1:5" x14ac:dyDescent="0.3">
      <c r="A189" s="23">
        <v>174</v>
      </c>
      <c r="B189" s="11">
        <f t="shared" si="9"/>
        <v>7308882.3536737887</v>
      </c>
      <c r="C189" s="10">
        <f t="shared" si="10"/>
        <v>56547.134939720141</v>
      </c>
      <c r="D189" s="11">
        <f t="shared" si="8"/>
        <v>25985.186854186908</v>
      </c>
      <c r="E189" s="13">
        <f t="shared" si="11"/>
        <v>30561.948085533233</v>
      </c>
    </row>
    <row r="190" spans="1:5" x14ac:dyDescent="0.3">
      <c r="A190" s="23">
        <v>175</v>
      </c>
      <c r="B190" s="11">
        <f t="shared" si="9"/>
        <v>7282788.8952077096</v>
      </c>
      <c r="C190" s="10">
        <f t="shared" si="10"/>
        <v>56547.134939720141</v>
      </c>
      <c r="D190" s="11">
        <f t="shared" si="8"/>
        <v>26093.458466079352</v>
      </c>
      <c r="E190" s="13">
        <f t="shared" si="11"/>
        <v>30453.676473640789</v>
      </c>
    </row>
    <row r="191" spans="1:5" x14ac:dyDescent="0.3">
      <c r="A191" s="23">
        <v>176</v>
      </c>
      <c r="B191" s="11">
        <f t="shared" si="9"/>
        <v>7256586.7139980216</v>
      </c>
      <c r="C191" s="10">
        <f t="shared" si="10"/>
        <v>56547.134939720141</v>
      </c>
      <c r="D191" s="11">
        <f t="shared" si="8"/>
        <v>26202.181209688017</v>
      </c>
      <c r="E191" s="13">
        <f t="shared" si="11"/>
        <v>30344.953730032124</v>
      </c>
    </row>
    <row r="192" spans="1:5" x14ac:dyDescent="0.3">
      <c r="A192" s="23">
        <v>177</v>
      </c>
      <c r="B192" s="11">
        <f t="shared" si="9"/>
        <v>7230275.3570332928</v>
      </c>
      <c r="C192" s="10">
        <f t="shared" si="10"/>
        <v>56547.134939720141</v>
      </c>
      <c r="D192" s="11">
        <f t="shared" si="8"/>
        <v>26311.356964728384</v>
      </c>
      <c r="E192" s="13">
        <f t="shared" si="11"/>
        <v>30235.777974991757</v>
      </c>
    </row>
    <row r="193" spans="1:5" x14ac:dyDescent="0.3">
      <c r="A193" s="23">
        <v>178</v>
      </c>
      <c r="B193" s="11">
        <f t="shared" si="9"/>
        <v>7203854.3694145447</v>
      </c>
      <c r="C193" s="10">
        <f t="shared" si="10"/>
        <v>56547.134939720141</v>
      </c>
      <c r="D193" s="11">
        <f t="shared" si="8"/>
        <v>26420.987618748084</v>
      </c>
      <c r="E193" s="13">
        <f t="shared" si="11"/>
        <v>30126.147320972057</v>
      </c>
    </row>
    <row r="194" spans="1:5" x14ac:dyDescent="0.3">
      <c r="A194" s="23">
        <v>179</v>
      </c>
      <c r="B194" s="11">
        <f t="shared" si="9"/>
        <v>7177323.2943473849</v>
      </c>
      <c r="C194" s="10">
        <f t="shared" si="10"/>
        <v>56547.134939720141</v>
      </c>
      <c r="D194" s="11">
        <f t="shared" si="8"/>
        <v>26531.075067159534</v>
      </c>
      <c r="E194" s="13">
        <f t="shared" si="11"/>
        <v>30016.059872560607</v>
      </c>
    </row>
    <row r="195" spans="1:5" x14ac:dyDescent="0.3">
      <c r="A195" s="23">
        <v>180</v>
      </c>
      <c r="B195" s="11">
        <f t="shared" si="9"/>
        <v>7150681.6731341118</v>
      </c>
      <c r="C195" s="10">
        <f t="shared" si="10"/>
        <v>56547.134939720141</v>
      </c>
      <c r="D195" s="11">
        <f t="shared" si="8"/>
        <v>26641.621213272705</v>
      </c>
      <c r="E195" s="13">
        <f t="shared" si="11"/>
        <v>29905.513726447436</v>
      </c>
    </row>
    <row r="196" spans="1:5" x14ac:dyDescent="0.3">
      <c r="A196" s="23">
        <v>181</v>
      </c>
      <c r="B196" s="11">
        <f t="shared" si="9"/>
        <v>7123929.0451657837</v>
      </c>
      <c r="C196" s="10">
        <f t="shared" si="10"/>
        <v>56547.134939720141</v>
      </c>
      <c r="D196" s="11">
        <f t="shared" si="8"/>
        <v>26752.627968328004</v>
      </c>
      <c r="E196" s="13">
        <f t="shared" si="11"/>
        <v>29794.506971392137</v>
      </c>
    </row>
    <row r="197" spans="1:5" x14ac:dyDescent="0.3">
      <c r="A197" s="23">
        <v>182</v>
      </c>
      <c r="B197" s="11">
        <f t="shared" si="9"/>
        <v>7097064.9479142539</v>
      </c>
      <c r="C197" s="10">
        <f t="shared" si="10"/>
        <v>56547.134939720141</v>
      </c>
      <c r="D197" s="11">
        <f t="shared" si="8"/>
        <v>26864.097251529372</v>
      </c>
      <c r="E197" s="13">
        <f t="shared" si="11"/>
        <v>29683.037688190769</v>
      </c>
    </row>
    <row r="198" spans="1:5" x14ac:dyDescent="0.3">
      <c r="A198" s="23">
        <v>183</v>
      </c>
      <c r="B198" s="11">
        <f t="shared" si="9"/>
        <v>7070088.9169241767</v>
      </c>
      <c r="C198" s="10">
        <f t="shared" si="10"/>
        <v>56547.134939720141</v>
      </c>
      <c r="D198" s="11">
        <f t="shared" si="8"/>
        <v>26976.030990077415</v>
      </c>
      <c r="E198" s="13">
        <f t="shared" si="11"/>
        <v>29571.103949642726</v>
      </c>
    </row>
    <row r="199" spans="1:5" x14ac:dyDescent="0.3">
      <c r="A199" s="23">
        <v>184</v>
      </c>
      <c r="B199" s="11">
        <f t="shared" si="9"/>
        <v>7043000.4858049741</v>
      </c>
      <c r="C199" s="10">
        <f t="shared" si="10"/>
        <v>56547.134939720141</v>
      </c>
      <c r="D199" s="11">
        <f t="shared" si="8"/>
        <v>27088.431119202738</v>
      </c>
      <c r="E199" s="13">
        <f t="shared" si="11"/>
        <v>29458.703820517403</v>
      </c>
    </row>
    <row r="200" spans="1:5" x14ac:dyDescent="0.3">
      <c r="A200" s="23">
        <v>185</v>
      </c>
      <c r="B200" s="11">
        <f t="shared" si="9"/>
        <v>7015799.1862227749</v>
      </c>
      <c r="C200" s="10">
        <f t="shared" si="10"/>
        <v>56547.134939720141</v>
      </c>
      <c r="D200" s="11">
        <f t="shared" si="8"/>
        <v>27201.299582199412</v>
      </c>
      <c r="E200" s="13">
        <f t="shared" si="11"/>
        <v>29345.835357520729</v>
      </c>
    </row>
    <row r="201" spans="1:5" x14ac:dyDescent="0.3">
      <c r="A201" s="23">
        <v>186</v>
      </c>
      <c r="B201" s="11">
        <f t="shared" si="9"/>
        <v>6988484.5478923162</v>
      </c>
      <c r="C201" s="10">
        <f t="shared" si="10"/>
        <v>56547.134939720141</v>
      </c>
      <c r="D201" s="11">
        <f t="shared" si="8"/>
        <v>27314.638330458576</v>
      </c>
      <c r="E201" s="13">
        <f t="shared" si="11"/>
        <v>29232.496609261565</v>
      </c>
    </row>
    <row r="202" spans="1:5" x14ac:dyDescent="0.3">
      <c r="A202" s="23">
        <v>187</v>
      </c>
      <c r="B202" s="11">
        <f t="shared" si="9"/>
        <v>6961056.0985688139</v>
      </c>
      <c r="C202" s="10">
        <f t="shared" si="10"/>
        <v>56547.134939720141</v>
      </c>
      <c r="D202" s="11">
        <f t="shared" si="8"/>
        <v>27428.449323502155</v>
      </c>
      <c r="E202" s="13">
        <f t="shared" si="11"/>
        <v>29118.685616217987</v>
      </c>
    </row>
    <row r="203" spans="1:5" x14ac:dyDescent="0.3">
      <c r="A203" s="23">
        <v>188</v>
      </c>
      <c r="B203" s="11">
        <f t="shared" si="9"/>
        <v>6933513.3640397973</v>
      </c>
      <c r="C203" s="10">
        <f t="shared" si="10"/>
        <v>56547.134939720141</v>
      </c>
      <c r="D203" s="11">
        <f t="shared" si="8"/>
        <v>27542.734529016747</v>
      </c>
      <c r="E203" s="13">
        <f t="shared" si="11"/>
        <v>29004.400410703394</v>
      </c>
    </row>
    <row r="204" spans="1:5" x14ac:dyDescent="0.3">
      <c r="A204" s="23">
        <v>189</v>
      </c>
      <c r="B204" s="11">
        <f t="shared" si="9"/>
        <v>6905855.8681169096</v>
      </c>
      <c r="C204" s="10">
        <f t="shared" si="10"/>
        <v>56547.134939720141</v>
      </c>
      <c r="D204" s="11">
        <f t="shared" si="8"/>
        <v>27657.495922887651</v>
      </c>
      <c r="E204" s="13">
        <f t="shared" si="11"/>
        <v>28889.639016832491</v>
      </c>
    </row>
    <row r="205" spans="1:5" x14ac:dyDescent="0.3">
      <c r="A205" s="23">
        <v>190</v>
      </c>
      <c r="B205" s="11">
        <f t="shared" si="9"/>
        <v>6878083.1326276762</v>
      </c>
      <c r="C205" s="10">
        <f t="shared" si="10"/>
        <v>56547.134939720141</v>
      </c>
      <c r="D205" s="11">
        <f t="shared" si="8"/>
        <v>27772.735489233015</v>
      </c>
      <c r="E205" s="13">
        <f t="shared" si="11"/>
        <v>28774.399450487126</v>
      </c>
    </row>
    <row r="206" spans="1:5" x14ac:dyDescent="0.3">
      <c r="A206" s="23">
        <v>191</v>
      </c>
      <c r="B206" s="11">
        <f t="shared" si="9"/>
        <v>6850194.6774072377</v>
      </c>
      <c r="C206" s="10">
        <f t="shared" si="10"/>
        <v>56547.134939720141</v>
      </c>
      <c r="D206" s="11">
        <f t="shared" si="8"/>
        <v>27888.455220438158</v>
      </c>
      <c r="E206" s="13">
        <f t="shared" si="11"/>
        <v>28658.679719281983</v>
      </c>
    </row>
    <row r="207" spans="1:5" x14ac:dyDescent="0.3">
      <c r="A207" s="23">
        <v>192</v>
      </c>
      <c r="B207" s="11">
        <f t="shared" si="9"/>
        <v>6822190.0202900479</v>
      </c>
      <c r="C207" s="10">
        <f t="shared" si="10"/>
        <v>56547.134939720141</v>
      </c>
      <c r="D207" s="11">
        <f t="shared" si="8"/>
        <v>28004.657117189981</v>
      </c>
      <c r="E207" s="13">
        <f t="shared" si="11"/>
        <v>28542.47782253016</v>
      </c>
    </row>
    <row r="208" spans="1:5" x14ac:dyDescent="0.3">
      <c r="A208" s="23">
        <v>193</v>
      </c>
      <c r="B208" s="11">
        <f t="shared" si="9"/>
        <v>6794068.6771015367</v>
      </c>
      <c r="C208" s="10">
        <f t="shared" si="10"/>
        <v>56547.134939720141</v>
      </c>
      <c r="D208" s="11">
        <f t="shared" ref="D208:D271" si="12">IF(IF(A208&lt;=$I$8,$I$10-E208,$E$11-E208)&gt;B207,B207,IF(A208&lt;=$I$8,$I$10-E208,$E$11-E208))</f>
        <v>28121.343188511604</v>
      </c>
      <c r="E208" s="13">
        <f t="shared" si="11"/>
        <v>28425.791751208537</v>
      </c>
    </row>
    <row r="209" spans="1:5" x14ac:dyDescent="0.3">
      <c r="A209" s="23">
        <v>194</v>
      </c>
      <c r="B209" s="11">
        <f t="shared" ref="B209:B272" si="13">B208-D209</f>
        <v>6765830.1616497394</v>
      </c>
      <c r="C209" s="10">
        <f t="shared" ref="C209:C272" si="14">D209+E209</f>
        <v>56547.134939720141</v>
      </c>
      <c r="D209" s="11">
        <f t="shared" si="12"/>
        <v>28238.51545179707</v>
      </c>
      <c r="E209" s="13">
        <f t="shared" ref="E209:E272" si="15">B208*(IF(IF(A209&lt;=$I$8,$I$8,$E$8)&lt;=$I$8,$I$9,$E$9))/12</f>
        <v>28308.619487923072</v>
      </c>
    </row>
    <row r="210" spans="1:5" x14ac:dyDescent="0.3">
      <c r="A210" s="23">
        <v>195</v>
      </c>
      <c r="B210" s="11">
        <f t="shared" si="13"/>
        <v>6737473.9857168933</v>
      </c>
      <c r="C210" s="10">
        <f t="shared" si="14"/>
        <v>56547.134939720141</v>
      </c>
      <c r="D210" s="11">
        <f t="shared" si="12"/>
        <v>28356.175932846225</v>
      </c>
      <c r="E210" s="13">
        <f t="shared" si="15"/>
        <v>28190.959006873916</v>
      </c>
    </row>
    <row r="211" spans="1:5" x14ac:dyDescent="0.3">
      <c r="A211" s="23">
        <v>196</v>
      </c>
      <c r="B211" s="11">
        <f t="shared" si="13"/>
        <v>6708999.6590509936</v>
      </c>
      <c r="C211" s="10">
        <f t="shared" si="14"/>
        <v>56547.134939720141</v>
      </c>
      <c r="D211" s="11">
        <f t="shared" si="12"/>
        <v>28474.326665899749</v>
      </c>
      <c r="E211" s="13">
        <f t="shared" si="15"/>
        <v>28072.808273820392</v>
      </c>
    </row>
    <row r="212" spans="1:5" x14ac:dyDescent="0.3">
      <c r="A212" s="23">
        <v>197</v>
      </c>
      <c r="B212" s="11">
        <f t="shared" si="13"/>
        <v>6680406.6893573189</v>
      </c>
      <c r="C212" s="10">
        <f t="shared" si="14"/>
        <v>56547.134939720141</v>
      </c>
      <c r="D212" s="11">
        <f t="shared" si="12"/>
        <v>28592.969693674331</v>
      </c>
      <c r="E212" s="13">
        <f t="shared" si="15"/>
        <v>27954.16524604581</v>
      </c>
    </row>
    <row r="213" spans="1:5" x14ac:dyDescent="0.3">
      <c r="A213" s="23">
        <v>198</v>
      </c>
      <c r="B213" s="11">
        <f t="shared" si="13"/>
        <v>6651694.5822899211</v>
      </c>
      <c r="C213" s="10">
        <f t="shared" si="14"/>
        <v>56547.134939720141</v>
      </c>
      <c r="D213" s="11">
        <f t="shared" si="12"/>
        <v>28712.107067397974</v>
      </c>
      <c r="E213" s="13">
        <f t="shared" si="15"/>
        <v>27835.027872322167</v>
      </c>
    </row>
    <row r="214" spans="1:5" x14ac:dyDescent="0.3">
      <c r="A214" s="23">
        <v>199</v>
      </c>
      <c r="B214" s="11">
        <f t="shared" si="13"/>
        <v>6622862.8414430758</v>
      </c>
      <c r="C214" s="10">
        <f t="shared" si="14"/>
        <v>56547.134939720141</v>
      </c>
      <c r="D214" s="11">
        <f t="shared" si="12"/>
        <v>28831.740846845467</v>
      </c>
      <c r="E214" s="13">
        <f t="shared" si="15"/>
        <v>27715.394092874674</v>
      </c>
    </row>
    <row r="215" spans="1:5" x14ac:dyDescent="0.3">
      <c r="A215" s="23">
        <v>200</v>
      </c>
      <c r="B215" s="11">
        <f t="shared" si="13"/>
        <v>6593910.9683427019</v>
      </c>
      <c r="C215" s="10">
        <f t="shared" si="14"/>
        <v>56547.134939720141</v>
      </c>
      <c r="D215" s="11">
        <f t="shared" si="12"/>
        <v>28951.873100373992</v>
      </c>
      <c r="E215" s="13">
        <f t="shared" si="15"/>
        <v>27595.261839346149</v>
      </c>
    </row>
    <row r="216" spans="1:5" x14ac:dyDescent="0.3">
      <c r="A216" s="23">
        <v>201</v>
      </c>
      <c r="B216" s="11">
        <f t="shared" si="13"/>
        <v>6564838.4624377433</v>
      </c>
      <c r="C216" s="10">
        <f t="shared" si="14"/>
        <v>56547.134939720141</v>
      </c>
      <c r="D216" s="11">
        <f t="shared" si="12"/>
        <v>29072.505904958878</v>
      </c>
      <c r="E216" s="13">
        <f t="shared" si="15"/>
        <v>27474.629034761263</v>
      </c>
    </row>
    <row r="217" spans="1:5" x14ac:dyDescent="0.3">
      <c r="A217" s="23">
        <v>202</v>
      </c>
      <c r="B217" s="11">
        <f t="shared" si="13"/>
        <v>6535644.8210915141</v>
      </c>
      <c r="C217" s="10">
        <f t="shared" si="14"/>
        <v>56547.134939720141</v>
      </c>
      <c r="D217" s="11">
        <f t="shared" si="12"/>
        <v>29193.641346229542</v>
      </c>
      <c r="E217" s="13">
        <f t="shared" si="15"/>
        <v>27353.493593490599</v>
      </c>
    </row>
    <row r="218" spans="1:5" x14ac:dyDescent="0.3">
      <c r="A218" s="23">
        <v>203</v>
      </c>
      <c r="B218" s="11">
        <f t="shared" si="13"/>
        <v>6506329.5395730082</v>
      </c>
      <c r="C218" s="10">
        <f t="shared" si="14"/>
        <v>56547.134939720141</v>
      </c>
      <c r="D218" s="11">
        <f t="shared" si="12"/>
        <v>29315.281518505497</v>
      </c>
      <c r="E218" s="13">
        <f t="shared" si="15"/>
        <v>27231.853421214644</v>
      </c>
    </row>
    <row r="219" spans="1:5" x14ac:dyDescent="0.3">
      <c r="A219" s="23">
        <v>204</v>
      </c>
      <c r="B219" s="11">
        <f t="shared" si="13"/>
        <v>6476892.111048176</v>
      </c>
      <c r="C219" s="10">
        <f t="shared" si="14"/>
        <v>56547.134939720141</v>
      </c>
      <c r="D219" s="11">
        <f t="shared" si="12"/>
        <v>29437.428524832605</v>
      </c>
      <c r="E219" s="13">
        <f t="shared" si="15"/>
        <v>27109.706414887536</v>
      </c>
    </row>
    <row r="220" spans="1:5" x14ac:dyDescent="0.3">
      <c r="A220" s="23">
        <v>205</v>
      </c>
      <c r="B220" s="11">
        <f t="shared" si="13"/>
        <v>6447332.0265711565</v>
      </c>
      <c r="C220" s="10">
        <f t="shared" si="14"/>
        <v>56547.134939720141</v>
      </c>
      <c r="D220" s="11">
        <f t="shared" si="12"/>
        <v>29560.084477019405</v>
      </c>
      <c r="E220" s="13">
        <f t="shared" si="15"/>
        <v>26987.050462700736</v>
      </c>
    </row>
    <row r="221" spans="1:5" x14ac:dyDescent="0.3">
      <c r="A221" s="23">
        <v>206</v>
      </c>
      <c r="B221" s="11">
        <f t="shared" si="13"/>
        <v>6417648.7750754831</v>
      </c>
      <c r="C221" s="10">
        <f t="shared" si="14"/>
        <v>56547.134939720141</v>
      </c>
      <c r="D221" s="11">
        <f t="shared" si="12"/>
        <v>29683.251495673656</v>
      </c>
      <c r="E221" s="13">
        <f t="shared" si="15"/>
        <v>26863.883444046485</v>
      </c>
    </row>
    <row r="222" spans="1:5" x14ac:dyDescent="0.3">
      <c r="A222" s="23">
        <v>207</v>
      </c>
      <c r="B222" s="11">
        <f t="shared" si="13"/>
        <v>6387841.8433652446</v>
      </c>
      <c r="C222" s="10">
        <f t="shared" si="14"/>
        <v>56547.134939720141</v>
      </c>
      <c r="D222" s="11">
        <f t="shared" si="12"/>
        <v>29806.931710238961</v>
      </c>
      <c r="E222" s="13">
        <f t="shared" si="15"/>
        <v>26740.20322948118</v>
      </c>
    </row>
    <row r="223" spans="1:5" x14ac:dyDescent="0.3">
      <c r="A223" s="23">
        <v>208</v>
      </c>
      <c r="B223" s="11">
        <f t="shared" si="13"/>
        <v>6357910.7161062127</v>
      </c>
      <c r="C223" s="10">
        <f t="shared" si="14"/>
        <v>56547.134939720141</v>
      </c>
      <c r="D223" s="11">
        <f t="shared" si="12"/>
        <v>29931.127259031622</v>
      </c>
      <c r="E223" s="13">
        <f t="shared" si="15"/>
        <v>26616.007680688519</v>
      </c>
    </row>
    <row r="224" spans="1:5" x14ac:dyDescent="0.3">
      <c r="A224" s="23">
        <v>209</v>
      </c>
      <c r="B224" s="11">
        <f t="shared" si="13"/>
        <v>6327854.8758169347</v>
      </c>
      <c r="C224" s="10">
        <f t="shared" si="14"/>
        <v>56547.134939720141</v>
      </c>
      <c r="D224" s="11">
        <f t="shared" si="12"/>
        <v>30055.840289277588</v>
      </c>
      <c r="E224" s="13">
        <f t="shared" si="15"/>
        <v>26491.294650442553</v>
      </c>
    </row>
    <row r="225" spans="1:5" x14ac:dyDescent="0.3">
      <c r="A225" s="23">
        <v>210</v>
      </c>
      <c r="B225" s="11">
        <f t="shared" si="13"/>
        <v>6297673.802859785</v>
      </c>
      <c r="C225" s="10">
        <f t="shared" si="14"/>
        <v>56547.134939720141</v>
      </c>
      <c r="D225" s="11">
        <f t="shared" si="12"/>
        <v>30181.072957149576</v>
      </c>
      <c r="E225" s="13">
        <f t="shared" si="15"/>
        <v>26366.061982570565</v>
      </c>
    </row>
    <row r="226" spans="1:5" x14ac:dyDescent="0.3">
      <c r="A226" s="23">
        <v>211</v>
      </c>
      <c r="B226" s="11">
        <f t="shared" si="13"/>
        <v>6267366.9754319806</v>
      </c>
      <c r="C226" s="10">
        <f t="shared" si="14"/>
        <v>56547.134939720141</v>
      </c>
      <c r="D226" s="11">
        <f t="shared" si="12"/>
        <v>30306.827427804368</v>
      </c>
      <c r="E226" s="13">
        <f t="shared" si="15"/>
        <v>26240.307511915773</v>
      </c>
    </row>
    <row r="227" spans="1:5" x14ac:dyDescent="0.3">
      <c r="A227" s="23">
        <v>212</v>
      </c>
      <c r="B227" s="11">
        <f t="shared" si="13"/>
        <v>6236933.8695565602</v>
      </c>
      <c r="C227" s="10">
        <f t="shared" si="14"/>
        <v>56547.134939720141</v>
      </c>
      <c r="D227" s="11">
        <f t="shared" si="12"/>
        <v>30433.10587542022</v>
      </c>
      <c r="E227" s="13">
        <f t="shared" si="15"/>
        <v>26114.029064299921</v>
      </c>
    </row>
    <row r="228" spans="1:5" x14ac:dyDescent="0.3">
      <c r="A228" s="23">
        <v>213</v>
      </c>
      <c r="B228" s="11">
        <f t="shared" si="13"/>
        <v>6206373.9590733256</v>
      </c>
      <c r="C228" s="10">
        <f t="shared" si="14"/>
        <v>56547.134939720141</v>
      </c>
      <c r="D228" s="11">
        <f t="shared" si="12"/>
        <v>30559.910483234475</v>
      </c>
      <c r="E228" s="13">
        <f t="shared" si="15"/>
        <v>25987.224456485666</v>
      </c>
    </row>
    <row r="229" spans="1:5" x14ac:dyDescent="0.3">
      <c r="A229" s="23">
        <v>214</v>
      </c>
      <c r="B229" s="11">
        <f t="shared" si="13"/>
        <v>6175686.7156297443</v>
      </c>
      <c r="C229" s="10">
        <f t="shared" si="14"/>
        <v>56547.134939720141</v>
      </c>
      <c r="D229" s="11">
        <f t="shared" si="12"/>
        <v>30687.243443581287</v>
      </c>
      <c r="E229" s="13">
        <f t="shared" si="15"/>
        <v>25859.891496138855</v>
      </c>
    </row>
    <row r="230" spans="1:5" x14ac:dyDescent="0.3">
      <c r="A230" s="23">
        <v>215</v>
      </c>
      <c r="B230" s="11">
        <f t="shared" si="13"/>
        <v>6144871.6086718151</v>
      </c>
      <c r="C230" s="10">
        <f t="shared" si="14"/>
        <v>56547.134939720141</v>
      </c>
      <c r="D230" s="11">
        <f t="shared" si="12"/>
        <v>30815.10695792954</v>
      </c>
      <c r="E230" s="13">
        <f t="shared" si="15"/>
        <v>25732.027981790601</v>
      </c>
    </row>
    <row r="231" spans="1:5" x14ac:dyDescent="0.3">
      <c r="A231" s="23">
        <v>216</v>
      </c>
      <c r="B231" s="11">
        <f t="shared" si="13"/>
        <v>6113928.1054348946</v>
      </c>
      <c r="C231" s="10">
        <f t="shared" si="14"/>
        <v>56547.134939720141</v>
      </c>
      <c r="D231" s="11">
        <f t="shared" si="12"/>
        <v>30943.503236920911</v>
      </c>
      <c r="E231" s="13">
        <f t="shared" si="15"/>
        <v>25603.63170279923</v>
      </c>
    </row>
    <row r="232" spans="1:5" x14ac:dyDescent="0.3">
      <c r="A232" s="23">
        <v>217</v>
      </c>
      <c r="B232" s="11">
        <f t="shared" si="13"/>
        <v>6082855.6709344862</v>
      </c>
      <c r="C232" s="10">
        <f t="shared" si="14"/>
        <v>56547.134939720141</v>
      </c>
      <c r="D232" s="11">
        <f t="shared" si="12"/>
        <v>31072.434500408079</v>
      </c>
      <c r="E232" s="13">
        <f t="shared" si="15"/>
        <v>25474.700439312062</v>
      </c>
    </row>
    <row r="233" spans="1:5" x14ac:dyDescent="0.3">
      <c r="A233" s="23">
        <v>218</v>
      </c>
      <c r="B233" s="11">
        <f t="shared" si="13"/>
        <v>6051653.7679569935</v>
      </c>
      <c r="C233" s="10">
        <f t="shared" si="14"/>
        <v>56547.134939720141</v>
      </c>
      <c r="D233" s="11">
        <f t="shared" si="12"/>
        <v>31201.902977493115</v>
      </c>
      <c r="E233" s="13">
        <f t="shared" si="15"/>
        <v>25345.231962227026</v>
      </c>
    </row>
    <row r="234" spans="1:5" x14ac:dyDescent="0.3">
      <c r="A234" s="23">
        <v>219</v>
      </c>
      <c r="B234" s="11">
        <f t="shared" si="13"/>
        <v>6020321.8570504272</v>
      </c>
      <c r="C234" s="10">
        <f t="shared" si="14"/>
        <v>56547.134939720141</v>
      </c>
      <c r="D234" s="11">
        <f t="shared" si="12"/>
        <v>31331.910906566001</v>
      </c>
      <c r="E234" s="13">
        <f t="shared" si="15"/>
        <v>25215.22403315414</v>
      </c>
    </row>
    <row r="235" spans="1:5" x14ac:dyDescent="0.3">
      <c r="A235" s="23">
        <v>220</v>
      </c>
      <c r="B235" s="11">
        <f t="shared" si="13"/>
        <v>5988859.3965150835</v>
      </c>
      <c r="C235" s="10">
        <f t="shared" si="14"/>
        <v>56547.134939720141</v>
      </c>
      <c r="D235" s="11">
        <f t="shared" si="12"/>
        <v>31462.460535343358</v>
      </c>
      <c r="E235" s="13">
        <f t="shared" si="15"/>
        <v>25084.674404376783</v>
      </c>
    </row>
    <row r="236" spans="1:5" x14ac:dyDescent="0.3">
      <c r="A236" s="23">
        <v>221</v>
      </c>
      <c r="B236" s="11">
        <f t="shared" si="13"/>
        <v>5957265.8423941759</v>
      </c>
      <c r="C236" s="10">
        <f t="shared" si="14"/>
        <v>56547.134939720141</v>
      </c>
      <c r="D236" s="11">
        <f t="shared" si="12"/>
        <v>31593.554120907294</v>
      </c>
      <c r="E236" s="13">
        <f t="shared" si="15"/>
        <v>24953.580818812847</v>
      </c>
    </row>
    <row r="237" spans="1:5" x14ac:dyDescent="0.3">
      <c r="A237" s="23">
        <v>222</v>
      </c>
      <c r="B237" s="11">
        <f t="shared" si="13"/>
        <v>5925540.648464432</v>
      </c>
      <c r="C237" s="10">
        <f t="shared" si="14"/>
        <v>56547.134939720141</v>
      </c>
      <c r="D237" s="11">
        <f t="shared" si="12"/>
        <v>31725.193929744408</v>
      </c>
      <c r="E237" s="13">
        <f t="shared" si="15"/>
        <v>24821.941009975733</v>
      </c>
    </row>
    <row r="238" spans="1:5" x14ac:dyDescent="0.3">
      <c r="A238" s="23">
        <v>223</v>
      </c>
      <c r="B238" s="11">
        <f t="shared" si="13"/>
        <v>5893683.2662266474</v>
      </c>
      <c r="C238" s="10">
        <f t="shared" si="14"/>
        <v>56547.134939720141</v>
      </c>
      <c r="D238" s="11">
        <f t="shared" si="12"/>
        <v>31857.382237785005</v>
      </c>
      <c r="E238" s="13">
        <f t="shared" si="15"/>
        <v>24689.752701935136</v>
      </c>
    </row>
    <row r="239" spans="1:5" x14ac:dyDescent="0.3">
      <c r="A239" s="23">
        <v>224</v>
      </c>
      <c r="B239" s="11">
        <f t="shared" si="13"/>
        <v>5861693.1448962046</v>
      </c>
      <c r="C239" s="10">
        <f t="shared" si="14"/>
        <v>56547.134939720141</v>
      </c>
      <c r="D239" s="11">
        <f t="shared" si="12"/>
        <v>31990.121330442442</v>
      </c>
      <c r="E239" s="13">
        <f t="shared" si="15"/>
        <v>24557.013609277699</v>
      </c>
    </row>
    <row r="240" spans="1:5" x14ac:dyDescent="0.3">
      <c r="A240" s="23">
        <v>225</v>
      </c>
      <c r="B240" s="11">
        <f t="shared" si="13"/>
        <v>5829569.7313935524</v>
      </c>
      <c r="C240" s="10">
        <f t="shared" si="14"/>
        <v>56547.134939720141</v>
      </c>
      <c r="D240" s="11">
        <f t="shared" si="12"/>
        <v>32123.41350265262</v>
      </c>
      <c r="E240" s="13">
        <f t="shared" si="15"/>
        <v>24423.721437067521</v>
      </c>
    </row>
    <row r="241" spans="1:5" x14ac:dyDescent="0.3">
      <c r="A241" s="23">
        <v>226</v>
      </c>
      <c r="B241" s="11">
        <f t="shared" si="13"/>
        <v>5797312.4703346388</v>
      </c>
      <c r="C241" s="10">
        <f t="shared" si="14"/>
        <v>56547.134939720141</v>
      </c>
      <c r="D241" s="11">
        <f t="shared" si="12"/>
        <v>32257.261058913671</v>
      </c>
      <c r="E241" s="13">
        <f t="shared" si="15"/>
        <v>24289.87388080647</v>
      </c>
    </row>
    <row r="242" spans="1:5" x14ac:dyDescent="0.3">
      <c r="A242" s="23">
        <v>227</v>
      </c>
      <c r="B242" s="11">
        <f t="shared" si="13"/>
        <v>5764920.8040213129</v>
      </c>
      <c r="C242" s="10">
        <f t="shared" si="14"/>
        <v>56547.134939720141</v>
      </c>
      <c r="D242" s="11">
        <f t="shared" si="12"/>
        <v>32391.666313325812</v>
      </c>
      <c r="E242" s="13">
        <f t="shared" si="15"/>
        <v>24155.468626394329</v>
      </c>
    </row>
    <row r="243" spans="1:5" x14ac:dyDescent="0.3">
      <c r="A243" s="23">
        <v>228</v>
      </c>
      <c r="B243" s="11">
        <f t="shared" si="13"/>
        <v>5732394.1724316813</v>
      </c>
      <c r="C243" s="10">
        <f t="shared" si="14"/>
        <v>56547.134939720141</v>
      </c>
      <c r="D243" s="11">
        <f t="shared" si="12"/>
        <v>32526.631589631335</v>
      </c>
      <c r="E243" s="13">
        <f t="shared" si="15"/>
        <v>24020.503350088806</v>
      </c>
    </row>
    <row r="244" spans="1:5" x14ac:dyDescent="0.3">
      <c r="A244" s="23">
        <v>229</v>
      </c>
      <c r="B244" s="11">
        <f t="shared" si="13"/>
        <v>5699732.0132104261</v>
      </c>
      <c r="C244" s="10">
        <f t="shared" si="14"/>
        <v>56547.134939720141</v>
      </c>
      <c r="D244" s="11">
        <f t="shared" si="12"/>
        <v>32662.159221254802</v>
      </c>
      <c r="E244" s="13">
        <f t="shared" si="15"/>
        <v>23884.975718465339</v>
      </c>
    </row>
    <row r="245" spans="1:5" x14ac:dyDescent="0.3">
      <c r="A245" s="23">
        <v>230</v>
      </c>
      <c r="B245" s="11">
        <f t="shared" si="13"/>
        <v>5666933.761659083</v>
      </c>
      <c r="C245" s="10">
        <f t="shared" si="14"/>
        <v>56547.134939720141</v>
      </c>
      <c r="D245" s="11">
        <f t="shared" si="12"/>
        <v>32798.251551343361</v>
      </c>
      <c r="E245" s="13">
        <f t="shared" si="15"/>
        <v>23748.883388376777</v>
      </c>
    </row>
    <row r="246" spans="1:5" x14ac:dyDescent="0.3">
      <c r="A246" s="23">
        <v>231</v>
      </c>
      <c r="B246" s="11">
        <f t="shared" si="13"/>
        <v>5633998.8507262757</v>
      </c>
      <c r="C246" s="10">
        <f t="shared" si="14"/>
        <v>56547.134939720141</v>
      </c>
      <c r="D246" s="11">
        <f t="shared" si="12"/>
        <v>32934.910932807295</v>
      </c>
      <c r="E246" s="13">
        <f t="shared" si="15"/>
        <v>23612.224006912846</v>
      </c>
    </row>
    <row r="247" spans="1:5" x14ac:dyDescent="0.3">
      <c r="A247" s="23">
        <v>232</v>
      </c>
      <c r="B247" s="11">
        <f t="shared" si="13"/>
        <v>5600926.7109979149</v>
      </c>
      <c r="C247" s="10">
        <f t="shared" si="14"/>
        <v>56547.134939720141</v>
      </c>
      <c r="D247" s="11">
        <f t="shared" si="12"/>
        <v>33072.139728360664</v>
      </c>
      <c r="E247" s="13">
        <f t="shared" si="15"/>
        <v>23474.995211359481</v>
      </c>
    </row>
    <row r="248" spans="1:5" x14ac:dyDescent="0.3">
      <c r="A248" s="23">
        <v>233</v>
      </c>
      <c r="B248" s="11">
        <f t="shared" si="13"/>
        <v>5567716.7706873529</v>
      </c>
      <c r="C248" s="10">
        <f t="shared" si="14"/>
        <v>56547.134939720141</v>
      </c>
      <c r="D248" s="11">
        <f t="shared" si="12"/>
        <v>33209.94031056216</v>
      </c>
      <c r="E248" s="13">
        <f t="shared" si="15"/>
        <v>23337.194629157981</v>
      </c>
    </row>
    <row r="249" spans="1:5" x14ac:dyDescent="0.3">
      <c r="A249" s="23">
        <v>234</v>
      </c>
      <c r="B249" s="11">
        <f t="shared" si="13"/>
        <v>5534368.4556254968</v>
      </c>
      <c r="C249" s="10">
        <f t="shared" si="14"/>
        <v>56547.134939720141</v>
      </c>
      <c r="D249" s="11">
        <f t="shared" si="12"/>
        <v>33348.315061856163</v>
      </c>
      <c r="E249" s="13">
        <f t="shared" si="15"/>
        <v>23198.819877863974</v>
      </c>
    </row>
    <row r="250" spans="1:5" x14ac:dyDescent="0.3">
      <c r="A250" s="23">
        <v>235</v>
      </c>
      <c r="B250" s="11">
        <f t="shared" si="13"/>
        <v>5500881.1892508827</v>
      </c>
      <c r="C250" s="10">
        <f t="shared" si="14"/>
        <v>56547.134939720141</v>
      </c>
      <c r="D250" s="11">
        <f t="shared" si="12"/>
        <v>33487.266374613901</v>
      </c>
      <c r="E250" s="13">
        <f t="shared" si="15"/>
        <v>23059.868565106237</v>
      </c>
    </row>
    <row r="251" spans="1:5" x14ac:dyDescent="0.3">
      <c r="A251" s="23">
        <v>236</v>
      </c>
      <c r="B251" s="11">
        <f t="shared" si="13"/>
        <v>5467254.3925997075</v>
      </c>
      <c r="C251" s="10">
        <f t="shared" si="14"/>
        <v>56547.134939720141</v>
      </c>
      <c r="D251" s="11">
        <f t="shared" si="12"/>
        <v>33626.796651174795</v>
      </c>
      <c r="E251" s="13">
        <f t="shared" si="15"/>
        <v>22920.338288545347</v>
      </c>
    </row>
    <row r="252" spans="1:5" x14ac:dyDescent="0.3">
      <c r="A252" s="23">
        <v>237</v>
      </c>
      <c r="B252" s="11">
        <f t="shared" si="13"/>
        <v>5433487.4842958199</v>
      </c>
      <c r="C252" s="10">
        <f t="shared" si="14"/>
        <v>56547.134939720141</v>
      </c>
      <c r="D252" s="11">
        <f t="shared" si="12"/>
        <v>33766.90830388802</v>
      </c>
      <c r="E252" s="13">
        <f t="shared" si="15"/>
        <v>22780.226635832118</v>
      </c>
    </row>
    <row r="253" spans="1:5" x14ac:dyDescent="0.3">
      <c r="A253" s="23">
        <v>238</v>
      </c>
      <c r="B253" s="11">
        <f t="shared" si="13"/>
        <v>5399579.8805406652</v>
      </c>
      <c r="C253" s="10">
        <f t="shared" si="14"/>
        <v>56547.134939720141</v>
      </c>
      <c r="D253" s="11">
        <f t="shared" si="12"/>
        <v>33907.603755154225</v>
      </c>
      <c r="E253" s="13">
        <f t="shared" si="15"/>
        <v>22639.531184565916</v>
      </c>
    </row>
    <row r="254" spans="1:5" x14ac:dyDescent="0.3">
      <c r="A254" s="23">
        <v>239</v>
      </c>
      <c r="B254" s="11">
        <f t="shared" si="13"/>
        <v>5365530.9951031981</v>
      </c>
      <c r="C254" s="10">
        <f t="shared" si="14"/>
        <v>56547.134939720141</v>
      </c>
      <c r="D254" s="11">
        <f t="shared" si="12"/>
        <v>34048.885437467368</v>
      </c>
      <c r="E254" s="13">
        <f t="shared" si="15"/>
        <v>22498.249502252773</v>
      </c>
    </row>
    <row r="255" spans="1:5" x14ac:dyDescent="0.3">
      <c r="A255" s="23">
        <v>240</v>
      </c>
      <c r="B255" s="11">
        <f t="shared" si="13"/>
        <v>5331340.2393097412</v>
      </c>
      <c r="C255" s="10">
        <f t="shared" si="14"/>
        <v>56547.134939720141</v>
      </c>
      <c r="D255" s="11">
        <f t="shared" si="12"/>
        <v>34190.755793456818</v>
      </c>
      <c r="E255" s="13">
        <f t="shared" si="15"/>
        <v>22356.379146263327</v>
      </c>
    </row>
    <row r="256" spans="1:5" x14ac:dyDescent="0.3">
      <c r="A256" s="23">
        <v>241</v>
      </c>
      <c r="B256" s="11">
        <f t="shared" si="13"/>
        <v>5297007.0220338115</v>
      </c>
      <c r="C256" s="10">
        <f t="shared" si="14"/>
        <v>56547.134939720141</v>
      </c>
      <c r="D256" s="11">
        <f t="shared" si="12"/>
        <v>34333.21727592955</v>
      </c>
      <c r="E256" s="13">
        <f t="shared" si="15"/>
        <v>22213.917663790591</v>
      </c>
    </row>
    <row r="257" spans="1:5" x14ac:dyDescent="0.3">
      <c r="A257" s="23">
        <v>242</v>
      </c>
      <c r="B257" s="11">
        <f t="shared" si="13"/>
        <v>5262530.7496858994</v>
      </c>
      <c r="C257" s="10">
        <f t="shared" si="14"/>
        <v>56547.134939720141</v>
      </c>
      <c r="D257" s="11">
        <f t="shared" si="12"/>
        <v>34476.272347912585</v>
      </c>
      <c r="E257" s="13">
        <f t="shared" si="15"/>
        <v>22070.862591807552</v>
      </c>
    </row>
    <row r="258" spans="1:5" x14ac:dyDescent="0.3">
      <c r="A258" s="23">
        <v>243</v>
      </c>
      <c r="B258" s="11">
        <f t="shared" si="13"/>
        <v>5227910.8262032038</v>
      </c>
      <c r="C258" s="10">
        <f t="shared" si="14"/>
        <v>56547.134939720141</v>
      </c>
      <c r="D258" s="11">
        <f t="shared" si="12"/>
        <v>34619.923482695565</v>
      </c>
      <c r="E258" s="13">
        <f t="shared" si="15"/>
        <v>21927.211457024579</v>
      </c>
    </row>
    <row r="259" spans="1:5" x14ac:dyDescent="0.3">
      <c r="A259" s="23">
        <v>244</v>
      </c>
      <c r="B259" s="11">
        <f t="shared" si="13"/>
        <v>5193146.6530393306</v>
      </c>
      <c r="C259" s="10">
        <f t="shared" si="14"/>
        <v>56547.134939720141</v>
      </c>
      <c r="D259" s="11">
        <f t="shared" si="12"/>
        <v>34764.173163873464</v>
      </c>
      <c r="E259" s="13">
        <f t="shared" si="15"/>
        <v>21782.961775846681</v>
      </c>
    </row>
    <row r="260" spans="1:5" x14ac:dyDescent="0.3">
      <c r="A260" s="23">
        <v>245</v>
      </c>
      <c r="B260" s="11">
        <f t="shared" si="13"/>
        <v>5158237.6291539408</v>
      </c>
      <c r="C260" s="10">
        <f t="shared" si="14"/>
        <v>56547.134939720141</v>
      </c>
      <c r="D260" s="11">
        <f t="shared" si="12"/>
        <v>34909.023885389601</v>
      </c>
      <c r="E260" s="13">
        <f t="shared" si="15"/>
        <v>21638.111054330544</v>
      </c>
    </row>
    <row r="261" spans="1:5" x14ac:dyDescent="0.3">
      <c r="A261" s="23">
        <v>246</v>
      </c>
      <c r="B261" s="11">
        <f t="shared" si="13"/>
        <v>5123183.1510023624</v>
      </c>
      <c r="C261" s="10">
        <f t="shared" si="14"/>
        <v>56547.134939720141</v>
      </c>
      <c r="D261" s="11">
        <f t="shared" si="12"/>
        <v>35054.478151578718</v>
      </c>
      <c r="E261" s="13">
        <f t="shared" si="15"/>
        <v>21492.656788141419</v>
      </c>
    </row>
    <row r="262" spans="1:5" x14ac:dyDescent="0.3">
      <c r="A262" s="23">
        <v>247</v>
      </c>
      <c r="B262" s="11">
        <f t="shared" si="13"/>
        <v>5087982.612525152</v>
      </c>
      <c r="C262" s="10">
        <f t="shared" si="14"/>
        <v>56547.134939720141</v>
      </c>
      <c r="D262" s="11">
        <f t="shared" si="12"/>
        <v>35200.538477210299</v>
      </c>
      <c r="E262" s="13">
        <f t="shared" si="15"/>
        <v>21346.596462509846</v>
      </c>
    </row>
    <row r="263" spans="1:5" x14ac:dyDescent="0.3">
      <c r="A263" s="23">
        <v>248</v>
      </c>
      <c r="B263" s="11">
        <f t="shared" si="13"/>
        <v>5052635.4051376199</v>
      </c>
      <c r="C263" s="10">
        <f t="shared" si="14"/>
        <v>56547.134939720141</v>
      </c>
      <c r="D263" s="11">
        <f t="shared" si="12"/>
        <v>35347.207387532006</v>
      </c>
      <c r="E263" s="13">
        <f t="shared" si="15"/>
        <v>21199.927552188135</v>
      </c>
    </row>
    <row r="264" spans="1:5" x14ac:dyDescent="0.3">
      <c r="A264" s="23">
        <v>249</v>
      </c>
      <c r="B264" s="11">
        <f t="shared" si="13"/>
        <v>5017140.9177193064</v>
      </c>
      <c r="C264" s="10">
        <f t="shared" si="14"/>
        <v>56547.134939720141</v>
      </c>
      <c r="D264" s="11">
        <f t="shared" si="12"/>
        <v>35494.487418313394</v>
      </c>
      <c r="E264" s="13">
        <f t="shared" si="15"/>
        <v>21052.64752140675</v>
      </c>
    </row>
    <row r="265" spans="1:5" x14ac:dyDescent="0.3">
      <c r="A265" s="23">
        <v>250</v>
      </c>
      <c r="B265" s="11">
        <f t="shared" si="13"/>
        <v>4981498.5366034163</v>
      </c>
      <c r="C265" s="10">
        <f t="shared" si="14"/>
        <v>56547.134939720141</v>
      </c>
      <c r="D265" s="11">
        <f t="shared" si="12"/>
        <v>35642.381115889701</v>
      </c>
      <c r="E265" s="13">
        <f t="shared" si="15"/>
        <v>20904.753823830444</v>
      </c>
    </row>
    <row r="266" spans="1:5" x14ac:dyDescent="0.3">
      <c r="A266" s="23">
        <v>251</v>
      </c>
      <c r="B266" s="11">
        <f t="shared" si="13"/>
        <v>4945707.6455662102</v>
      </c>
      <c r="C266" s="10">
        <f t="shared" si="14"/>
        <v>56547.134939720141</v>
      </c>
      <c r="D266" s="11">
        <f t="shared" si="12"/>
        <v>35790.891037205904</v>
      </c>
      <c r="E266" s="13">
        <f t="shared" si="15"/>
        <v>20756.243902514234</v>
      </c>
    </row>
    <row r="267" spans="1:5" x14ac:dyDescent="0.3">
      <c r="A267" s="23">
        <v>252</v>
      </c>
      <c r="B267" s="11">
        <f t="shared" si="13"/>
        <v>4909767.6258163489</v>
      </c>
      <c r="C267" s="10">
        <f t="shared" si="14"/>
        <v>56547.134939720141</v>
      </c>
      <c r="D267" s="11">
        <f t="shared" si="12"/>
        <v>35940.019749860934</v>
      </c>
      <c r="E267" s="13">
        <f t="shared" si="15"/>
        <v>20607.115189859211</v>
      </c>
    </row>
    <row r="268" spans="1:5" x14ac:dyDescent="0.3">
      <c r="A268" s="23">
        <v>253</v>
      </c>
      <c r="B268" s="11">
        <f t="shared" si="13"/>
        <v>4873677.855984197</v>
      </c>
      <c r="C268" s="10">
        <f t="shared" si="14"/>
        <v>56547.134939720141</v>
      </c>
      <c r="D268" s="11">
        <f t="shared" si="12"/>
        <v>36089.769832152015</v>
      </c>
      <c r="E268" s="13">
        <f t="shared" si="15"/>
        <v>20457.365107568123</v>
      </c>
    </row>
    <row r="269" spans="1:5" x14ac:dyDescent="0.3">
      <c r="A269" s="23">
        <v>254</v>
      </c>
      <c r="B269" s="11">
        <f t="shared" si="13"/>
        <v>4837437.7121110773</v>
      </c>
      <c r="C269" s="10">
        <f t="shared" si="14"/>
        <v>56547.134939720141</v>
      </c>
      <c r="D269" s="11">
        <f t="shared" si="12"/>
        <v>36240.143873119319</v>
      </c>
      <c r="E269" s="13">
        <f t="shared" si="15"/>
        <v>20306.991066600822</v>
      </c>
    </row>
    <row r="270" spans="1:5" x14ac:dyDescent="0.3">
      <c r="A270" s="23">
        <v>255</v>
      </c>
      <c r="B270" s="11">
        <f t="shared" si="13"/>
        <v>4801046.5676384866</v>
      </c>
      <c r="C270" s="10">
        <f t="shared" si="14"/>
        <v>56547.134939720141</v>
      </c>
      <c r="D270" s="11">
        <f t="shared" si="12"/>
        <v>36391.144472590648</v>
      </c>
      <c r="E270" s="13">
        <f t="shared" si="15"/>
        <v>20155.99046712949</v>
      </c>
    </row>
    <row r="271" spans="1:5" x14ac:dyDescent="0.3">
      <c r="A271" s="23">
        <v>256</v>
      </c>
      <c r="B271" s="11">
        <f t="shared" si="13"/>
        <v>4764503.7933972599</v>
      </c>
      <c r="C271" s="10">
        <f t="shared" si="14"/>
        <v>56547.134939720141</v>
      </c>
      <c r="D271" s="11">
        <f t="shared" si="12"/>
        <v>36542.774241226449</v>
      </c>
      <c r="E271" s="13">
        <f t="shared" si="15"/>
        <v>20004.360698493696</v>
      </c>
    </row>
    <row r="272" spans="1:5" x14ac:dyDescent="0.3">
      <c r="A272" s="23">
        <v>257</v>
      </c>
      <c r="B272" s="11">
        <f t="shared" si="13"/>
        <v>4727808.7575966949</v>
      </c>
      <c r="C272" s="10">
        <f t="shared" si="14"/>
        <v>56547.134939720141</v>
      </c>
      <c r="D272" s="11">
        <f t="shared" ref="D272:D335" si="16">IF(IF(A272&lt;=$I$8,$I$10-E272,$E$11-E272)&gt;B271,B271,IF(A272&lt;=$I$8,$I$10-E272,$E$11-E272))</f>
        <v>36695.035800564889</v>
      </c>
      <c r="E272" s="13">
        <f t="shared" si="15"/>
        <v>19852.099139155249</v>
      </c>
    </row>
    <row r="273" spans="1:5" x14ac:dyDescent="0.3">
      <c r="A273" s="23">
        <v>258</v>
      </c>
      <c r="B273" s="11">
        <f t="shared" ref="B273:B336" si="17">B272-D273</f>
        <v>4690960.8258136278</v>
      </c>
      <c r="C273" s="10">
        <f t="shared" ref="C273:C336" si="18">D273+E273</f>
        <v>56547.134939720141</v>
      </c>
      <c r="D273" s="11">
        <f t="shared" si="16"/>
        <v>36847.931783067244</v>
      </c>
      <c r="E273" s="13">
        <f t="shared" ref="E273:E336" si="19">B272*(IF(IF(A273&lt;=$I$8,$I$8,$E$8)&lt;=$I$8,$I$9,$E$9))/12</f>
        <v>19699.203156652897</v>
      </c>
    </row>
    <row r="274" spans="1:5" x14ac:dyDescent="0.3">
      <c r="A274" s="23">
        <v>259</v>
      </c>
      <c r="B274" s="11">
        <f t="shared" si="17"/>
        <v>4653959.3609814644</v>
      </c>
      <c r="C274" s="10">
        <f t="shared" si="18"/>
        <v>56547.134939720141</v>
      </c>
      <c r="D274" s="11">
        <f t="shared" si="16"/>
        <v>37001.464832163358</v>
      </c>
      <c r="E274" s="13">
        <f t="shared" si="19"/>
        <v>19545.670107556783</v>
      </c>
    </row>
    <row r="275" spans="1:5" x14ac:dyDescent="0.3">
      <c r="A275" s="23">
        <v>260</v>
      </c>
      <c r="B275" s="11">
        <f t="shared" si="17"/>
        <v>4616803.7233791668</v>
      </c>
      <c r="C275" s="10">
        <f t="shared" si="18"/>
        <v>56547.134939720141</v>
      </c>
      <c r="D275" s="11">
        <f t="shared" si="16"/>
        <v>37155.637602297371</v>
      </c>
      <c r="E275" s="13">
        <f t="shared" si="19"/>
        <v>19391.49733742277</v>
      </c>
    </row>
    <row r="276" spans="1:5" x14ac:dyDescent="0.3">
      <c r="A276" s="23">
        <v>261</v>
      </c>
      <c r="B276" s="11">
        <f t="shared" si="17"/>
        <v>4579493.2706201933</v>
      </c>
      <c r="C276" s="10">
        <f t="shared" si="18"/>
        <v>56547.134939720141</v>
      </c>
      <c r="D276" s="11">
        <f t="shared" si="16"/>
        <v>37310.45275897361</v>
      </c>
      <c r="E276" s="13">
        <f t="shared" si="19"/>
        <v>19236.682180746528</v>
      </c>
    </row>
    <row r="277" spans="1:5" x14ac:dyDescent="0.3">
      <c r="A277" s="23">
        <v>262</v>
      </c>
      <c r="B277" s="11">
        <f t="shared" si="17"/>
        <v>4542027.3576413905</v>
      </c>
      <c r="C277" s="10">
        <f t="shared" si="18"/>
        <v>56547.134939720141</v>
      </c>
      <c r="D277" s="11">
        <f t="shared" si="16"/>
        <v>37465.912978802662</v>
      </c>
      <c r="E277" s="13">
        <f t="shared" si="19"/>
        <v>19081.221960917475</v>
      </c>
    </row>
    <row r="278" spans="1:5" x14ac:dyDescent="0.3">
      <c r="A278" s="23">
        <v>263</v>
      </c>
      <c r="B278" s="11">
        <f t="shared" si="17"/>
        <v>4504405.3366918424</v>
      </c>
      <c r="C278" s="10">
        <f t="shared" si="18"/>
        <v>56547.134939720141</v>
      </c>
      <c r="D278" s="11">
        <f t="shared" si="16"/>
        <v>37622.020949547674</v>
      </c>
      <c r="E278" s="13">
        <f t="shared" si="19"/>
        <v>18925.113990172464</v>
      </c>
    </row>
    <row r="279" spans="1:5" x14ac:dyDescent="0.3">
      <c r="A279" s="23">
        <v>264</v>
      </c>
      <c r="B279" s="11">
        <f t="shared" si="17"/>
        <v>4466626.5573216714</v>
      </c>
      <c r="C279" s="10">
        <f t="shared" si="18"/>
        <v>56547.134939720141</v>
      </c>
      <c r="D279" s="11">
        <f t="shared" si="16"/>
        <v>37778.7793701708</v>
      </c>
      <c r="E279" s="13">
        <f t="shared" si="19"/>
        <v>18768.355569549345</v>
      </c>
    </row>
    <row r="280" spans="1:5" x14ac:dyDescent="0.3">
      <c r="A280" s="23">
        <v>265</v>
      </c>
      <c r="B280" s="11">
        <f t="shared" si="17"/>
        <v>4428690.3663707916</v>
      </c>
      <c r="C280" s="10">
        <f t="shared" si="18"/>
        <v>56547.134939720141</v>
      </c>
      <c r="D280" s="11">
        <f t="shared" si="16"/>
        <v>37936.190950879842</v>
      </c>
      <c r="E280" s="13">
        <f t="shared" si="19"/>
        <v>18610.943988840299</v>
      </c>
    </row>
    <row r="281" spans="1:5" x14ac:dyDescent="0.3">
      <c r="A281" s="23">
        <v>266</v>
      </c>
      <c r="B281" s="11">
        <f t="shared" si="17"/>
        <v>4390596.1079576164</v>
      </c>
      <c r="C281" s="10">
        <f t="shared" si="18"/>
        <v>56547.134939720141</v>
      </c>
      <c r="D281" s="11">
        <f t="shared" si="16"/>
        <v>38094.258413175179</v>
      </c>
      <c r="E281" s="13">
        <f t="shared" si="19"/>
        <v>18452.876526544966</v>
      </c>
    </row>
    <row r="282" spans="1:5" x14ac:dyDescent="0.3">
      <c r="A282" s="23">
        <v>267</v>
      </c>
      <c r="B282" s="11">
        <f t="shared" si="17"/>
        <v>4352343.1234677201</v>
      </c>
      <c r="C282" s="10">
        <f t="shared" si="18"/>
        <v>56547.134939720141</v>
      </c>
      <c r="D282" s="11">
        <f t="shared" si="16"/>
        <v>38252.984489896742</v>
      </c>
      <c r="E282" s="13">
        <f t="shared" si="19"/>
        <v>18294.150449823403</v>
      </c>
    </row>
    <row r="283" spans="1:5" x14ac:dyDescent="0.3">
      <c r="A283" s="23">
        <v>268</v>
      </c>
      <c r="B283" s="11">
        <f t="shared" si="17"/>
        <v>4313930.751542449</v>
      </c>
      <c r="C283" s="10">
        <f t="shared" si="18"/>
        <v>56547.134939720141</v>
      </c>
      <c r="D283" s="11">
        <f t="shared" si="16"/>
        <v>38412.371925271305</v>
      </c>
      <c r="E283" s="13">
        <f t="shared" si="19"/>
        <v>18134.763014448836</v>
      </c>
    </row>
    <row r="284" spans="1:5" x14ac:dyDescent="0.3">
      <c r="A284" s="23">
        <v>269</v>
      </c>
      <c r="B284" s="11">
        <f t="shared" si="17"/>
        <v>4275358.328067489</v>
      </c>
      <c r="C284" s="10">
        <f t="shared" si="18"/>
        <v>56547.134939720141</v>
      </c>
      <c r="D284" s="11">
        <f t="shared" si="16"/>
        <v>38572.423474959942</v>
      </c>
      <c r="E284" s="13">
        <f t="shared" si="19"/>
        <v>17974.711464760203</v>
      </c>
    </row>
    <row r="285" spans="1:5" x14ac:dyDescent="0.3">
      <c r="A285" s="23">
        <v>270</v>
      </c>
      <c r="B285" s="11">
        <f t="shared" si="17"/>
        <v>4236625.1861613831</v>
      </c>
      <c r="C285" s="10">
        <f t="shared" si="18"/>
        <v>56547.134939720141</v>
      </c>
      <c r="D285" s="11">
        <f t="shared" si="16"/>
        <v>38733.141906105608</v>
      </c>
      <c r="E285" s="13">
        <f t="shared" si="19"/>
        <v>17813.993033614537</v>
      </c>
    </row>
    <row r="286" spans="1:5" x14ac:dyDescent="0.3">
      <c r="A286" s="23">
        <v>271</v>
      </c>
      <c r="B286" s="11">
        <f t="shared" si="17"/>
        <v>4197730.6561640017</v>
      </c>
      <c r="C286" s="10">
        <f t="shared" si="18"/>
        <v>56547.134939720141</v>
      </c>
      <c r="D286" s="11">
        <f t="shared" si="16"/>
        <v>38894.529997381047</v>
      </c>
      <c r="E286" s="13">
        <f t="shared" si="19"/>
        <v>17652.604942339098</v>
      </c>
    </row>
    <row r="287" spans="1:5" x14ac:dyDescent="0.3">
      <c r="A287" s="23">
        <v>272</v>
      </c>
      <c r="B287" s="11">
        <f t="shared" si="17"/>
        <v>4158674.0656249649</v>
      </c>
      <c r="C287" s="10">
        <f t="shared" si="18"/>
        <v>56547.134939720141</v>
      </c>
      <c r="D287" s="11">
        <f t="shared" si="16"/>
        <v>39056.590539036799</v>
      </c>
      <c r="E287" s="13">
        <f t="shared" si="19"/>
        <v>17490.544400683342</v>
      </c>
    </row>
    <row r="288" spans="1:5" x14ac:dyDescent="0.3">
      <c r="A288" s="23">
        <v>273</v>
      </c>
      <c r="B288" s="11">
        <f t="shared" si="17"/>
        <v>4119454.7392920153</v>
      </c>
      <c r="C288" s="10">
        <f t="shared" si="18"/>
        <v>56547.134939720141</v>
      </c>
      <c r="D288" s="11">
        <f t="shared" si="16"/>
        <v>39219.326332949451</v>
      </c>
      <c r="E288" s="13">
        <f t="shared" si="19"/>
        <v>17327.808606770686</v>
      </c>
    </row>
    <row r="289" spans="1:5" x14ac:dyDescent="0.3">
      <c r="A289" s="23">
        <v>274</v>
      </c>
      <c r="B289" s="11">
        <f t="shared" si="17"/>
        <v>4080071.9990993454</v>
      </c>
      <c r="C289" s="10">
        <f t="shared" si="18"/>
        <v>56547.134939720141</v>
      </c>
      <c r="D289" s="11">
        <f t="shared" si="16"/>
        <v>39382.740192670077</v>
      </c>
      <c r="E289" s="13">
        <f t="shared" si="19"/>
        <v>17164.394747050064</v>
      </c>
    </row>
    <row r="290" spans="1:5" x14ac:dyDescent="0.3">
      <c r="A290" s="23">
        <v>275</v>
      </c>
      <c r="B290" s="11">
        <f t="shared" si="17"/>
        <v>4040525.1641558725</v>
      </c>
      <c r="C290" s="10">
        <f t="shared" si="18"/>
        <v>56547.134939720141</v>
      </c>
      <c r="D290" s="11">
        <f t="shared" si="16"/>
        <v>39546.834943472873</v>
      </c>
      <c r="E290" s="13">
        <f t="shared" si="19"/>
        <v>17000.299996247271</v>
      </c>
    </row>
    <row r="291" spans="1:5" x14ac:dyDescent="0.3">
      <c r="A291" s="23">
        <v>276</v>
      </c>
      <c r="B291" s="11">
        <f t="shared" si="17"/>
        <v>4000813.5507334685</v>
      </c>
      <c r="C291" s="10">
        <f t="shared" si="18"/>
        <v>56547.134939720141</v>
      </c>
      <c r="D291" s="11">
        <f t="shared" si="16"/>
        <v>39711.613422404</v>
      </c>
      <c r="E291" s="13">
        <f t="shared" si="19"/>
        <v>16835.521517316138</v>
      </c>
    </row>
    <row r="292" spans="1:5" x14ac:dyDescent="0.3">
      <c r="A292" s="23">
        <v>277</v>
      </c>
      <c r="B292" s="11">
        <f t="shared" si="17"/>
        <v>3960936.4722551377</v>
      </c>
      <c r="C292" s="10">
        <f t="shared" si="18"/>
        <v>56547.134939720141</v>
      </c>
      <c r="D292" s="11">
        <f t="shared" si="16"/>
        <v>39877.078478330688</v>
      </c>
      <c r="E292" s="13">
        <f t="shared" si="19"/>
        <v>16670.056461389453</v>
      </c>
    </row>
    <row r="293" spans="1:5" x14ac:dyDescent="0.3">
      <c r="A293" s="23">
        <v>278</v>
      </c>
      <c r="B293" s="11">
        <f t="shared" si="17"/>
        <v>3920893.2392831473</v>
      </c>
      <c r="C293" s="10">
        <f t="shared" si="18"/>
        <v>56547.134939720141</v>
      </c>
      <c r="D293" s="11">
        <f t="shared" si="16"/>
        <v>40043.232971990394</v>
      </c>
      <c r="E293" s="13">
        <f t="shared" si="19"/>
        <v>16503.901967729744</v>
      </c>
    </row>
    <row r="294" spans="1:5" x14ac:dyDescent="0.3">
      <c r="A294" s="23">
        <v>279</v>
      </c>
      <c r="B294" s="11">
        <f t="shared" si="17"/>
        <v>3880683.159507107</v>
      </c>
      <c r="C294" s="10">
        <f t="shared" si="18"/>
        <v>56547.134939720141</v>
      </c>
      <c r="D294" s="11">
        <f t="shared" si="16"/>
        <v>40210.079776040358</v>
      </c>
      <c r="E294" s="13">
        <f t="shared" si="19"/>
        <v>16337.055163679781</v>
      </c>
    </row>
    <row r="295" spans="1:5" x14ac:dyDescent="0.3">
      <c r="A295" s="23">
        <v>280</v>
      </c>
      <c r="B295" s="11">
        <f t="shared" si="17"/>
        <v>3840305.537732</v>
      </c>
      <c r="C295" s="10">
        <f t="shared" si="18"/>
        <v>56547.134939720141</v>
      </c>
      <c r="D295" s="11">
        <f t="shared" si="16"/>
        <v>40377.621775107196</v>
      </c>
      <c r="E295" s="13">
        <f t="shared" si="19"/>
        <v>16169.513164612947</v>
      </c>
    </row>
    <row r="296" spans="1:5" x14ac:dyDescent="0.3">
      <c r="A296" s="23">
        <v>281</v>
      </c>
      <c r="B296" s="11">
        <f t="shared" si="17"/>
        <v>3799759.6758661633</v>
      </c>
      <c r="C296" s="10">
        <f t="shared" si="18"/>
        <v>56547.134939720141</v>
      </c>
      <c r="D296" s="11">
        <f t="shared" si="16"/>
        <v>40545.861865836807</v>
      </c>
      <c r="E296" s="13">
        <f t="shared" si="19"/>
        <v>16001.273073883334</v>
      </c>
    </row>
    <row r="297" spans="1:5" x14ac:dyDescent="0.3">
      <c r="A297" s="23">
        <v>282</v>
      </c>
      <c r="B297" s="11">
        <f t="shared" si="17"/>
        <v>3759044.872909219</v>
      </c>
      <c r="C297" s="10">
        <f t="shared" si="18"/>
        <v>56547.134939720141</v>
      </c>
      <c r="D297" s="11">
        <f t="shared" si="16"/>
        <v>40714.802956944462</v>
      </c>
      <c r="E297" s="13">
        <f t="shared" si="19"/>
        <v>15832.33198277568</v>
      </c>
    </row>
    <row r="298" spans="1:5" x14ac:dyDescent="0.3">
      <c r="A298" s="23">
        <v>283</v>
      </c>
      <c r="B298" s="11">
        <f t="shared" si="17"/>
        <v>3718160.4249399537</v>
      </c>
      <c r="C298" s="10">
        <f t="shared" si="18"/>
        <v>56547.134939720141</v>
      </c>
      <c r="D298" s="11">
        <f t="shared" si="16"/>
        <v>40884.447969265064</v>
      </c>
      <c r="E298" s="13">
        <f t="shared" si="19"/>
        <v>15662.686970455079</v>
      </c>
    </row>
    <row r="299" spans="1:5" x14ac:dyDescent="0.3">
      <c r="A299" s="23">
        <v>284</v>
      </c>
      <c r="B299" s="11">
        <f t="shared" si="17"/>
        <v>3677105.6251041503</v>
      </c>
      <c r="C299" s="10">
        <f t="shared" si="18"/>
        <v>56547.134939720141</v>
      </c>
      <c r="D299" s="11">
        <f t="shared" si="16"/>
        <v>41054.799835803664</v>
      </c>
      <c r="E299" s="13">
        <f t="shared" si="19"/>
        <v>15492.335103916475</v>
      </c>
    </row>
    <row r="300" spans="1:5" x14ac:dyDescent="0.3">
      <c r="A300" s="23">
        <v>285</v>
      </c>
      <c r="B300" s="11">
        <f t="shared" si="17"/>
        <v>3635879.7636023639</v>
      </c>
      <c r="C300" s="10">
        <f t="shared" si="18"/>
        <v>56547.134939720141</v>
      </c>
      <c r="D300" s="11">
        <f t="shared" si="16"/>
        <v>41225.861501786181</v>
      </c>
      <c r="E300" s="13">
        <f t="shared" si="19"/>
        <v>15321.27343793396</v>
      </c>
    </row>
    <row r="301" spans="1:5" x14ac:dyDescent="0.3">
      <c r="A301" s="23">
        <v>286</v>
      </c>
      <c r="B301" s="11">
        <f t="shared" si="17"/>
        <v>3594482.1276776535</v>
      </c>
      <c r="C301" s="10">
        <f t="shared" si="18"/>
        <v>56547.134939720141</v>
      </c>
      <c r="D301" s="11">
        <f t="shared" si="16"/>
        <v>41397.635924710288</v>
      </c>
      <c r="E301" s="13">
        <f t="shared" si="19"/>
        <v>15149.499015009851</v>
      </c>
    </row>
    <row r="302" spans="1:5" x14ac:dyDescent="0.3">
      <c r="A302" s="23">
        <v>287</v>
      </c>
      <c r="B302" s="11">
        <f t="shared" si="17"/>
        <v>3552912.0016032569</v>
      </c>
      <c r="C302" s="10">
        <f t="shared" si="18"/>
        <v>56547.134939720141</v>
      </c>
      <c r="D302" s="11">
        <f t="shared" si="16"/>
        <v>41570.126074396583</v>
      </c>
      <c r="E302" s="13">
        <f t="shared" si="19"/>
        <v>14977.008865323558</v>
      </c>
    </row>
    <row r="303" spans="1:5" x14ac:dyDescent="0.3">
      <c r="A303" s="23">
        <v>288</v>
      </c>
      <c r="B303" s="11">
        <f t="shared" si="17"/>
        <v>3511168.6666702172</v>
      </c>
      <c r="C303" s="10">
        <f t="shared" si="18"/>
        <v>56547.134939720141</v>
      </c>
      <c r="D303" s="11">
        <f t="shared" si="16"/>
        <v>41743.3349330399</v>
      </c>
      <c r="E303" s="13">
        <f t="shared" si="19"/>
        <v>14803.80000668024</v>
      </c>
    </row>
    <row r="304" spans="1:5" x14ac:dyDescent="0.3">
      <c r="A304" s="23">
        <v>289</v>
      </c>
      <c r="B304" s="11">
        <f t="shared" si="17"/>
        <v>3469251.4011749565</v>
      </c>
      <c r="C304" s="10">
        <f t="shared" si="18"/>
        <v>56547.134939720141</v>
      </c>
      <c r="D304" s="11">
        <f t="shared" si="16"/>
        <v>41917.265495260901</v>
      </c>
      <c r="E304" s="13">
        <f t="shared" si="19"/>
        <v>14629.86944445924</v>
      </c>
    </row>
    <row r="305" spans="1:5" x14ac:dyDescent="0.3">
      <c r="A305" s="23">
        <v>290</v>
      </c>
      <c r="B305" s="11">
        <f t="shared" si="17"/>
        <v>3427159.4804067984</v>
      </c>
      <c r="C305" s="10">
        <f t="shared" si="18"/>
        <v>56547.134939720141</v>
      </c>
      <c r="D305" s="11">
        <f t="shared" si="16"/>
        <v>42091.920768157819</v>
      </c>
      <c r="E305" s="13">
        <f t="shared" si="19"/>
        <v>14455.21417156232</v>
      </c>
    </row>
    <row r="306" spans="1:5" x14ac:dyDescent="0.3">
      <c r="A306" s="23">
        <v>291</v>
      </c>
      <c r="B306" s="11">
        <f t="shared" si="17"/>
        <v>3384892.17663544</v>
      </c>
      <c r="C306" s="10">
        <f t="shared" si="18"/>
        <v>56547.134939720141</v>
      </c>
      <c r="D306" s="11">
        <f t="shared" si="16"/>
        <v>42267.303771358478</v>
      </c>
      <c r="E306" s="13">
        <f t="shared" si="19"/>
        <v>14279.831168361661</v>
      </c>
    </row>
    <row r="307" spans="1:5" x14ac:dyDescent="0.3">
      <c r="A307" s="23">
        <v>292</v>
      </c>
      <c r="B307" s="11">
        <f t="shared" si="17"/>
        <v>3342448.7590983673</v>
      </c>
      <c r="C307" s="10">
        <f t="shared" si="18"/>
        <v>56547.134939720141</v>
      </c>
      <c r="D307" s="11">
        <f t="shared" si="16"/>
        <v>42443.417537072477</v>
      </c>
      <c r="E307" s="13">
        <f t="shared" si="19"/>
        <v>14103.717402647666</v>
      </c>
    </row>
    <row r="308" spans="1:5" x14ac:dyDescent="0.3">
      <c r="A308" s="23">
        <v>293</v>
      </c>
      <c r="B308" s="11">
        <f t="shared" si="17"/>
        <v>3299828.4939882238</v>
      </c>
      <c r="C308" s="10">
        <f t="shared" si="18"/>
        <v>56547.134939720141</v>
      </c>
      <c r="D308" s="11">
        <f t="shared" si="16"/>
        <v>42620.265110143613</v>
      </c>
      <c r="E308" s="13">
        <f t="shared" si="19"/>
        <v>13926.86982957653</v>
      </c>
    </row>
    <row r="309" spans="1:5" x14ac:dyDescent="0.3">
      <c r="A309" s="23">
        <v>294</v>
      </c>
      <c r="B309" s="11">
        <f t="shared" si="17"/>
        <v>3257030.6444401215</v>
      </c>
      <c r="C309" s="10">
        <f t="shared" si="18"/>
        <v>56547.134939720141</v>
      </c>
      <c r="D309" s="11">
        <f t="shared" si="16"/>
        <v>42797.849548102538</v>
      </c>
      <c r="E309" s="13">
        <f t="shared" si="19"/>
        <v>13749.285391617601</v>
      </c>
    </row>
    <row r="310" spans="1:5" x14ac:dyDescent="0.3">
      <c r="A310" s="23">
        <v>295</v>
      </c>
      <c r="B310" s="11">
        <f t="shared" si="17"/>
        <v>3214054.4705189019</v>
      </c>
      <c r="C310" s="10">
        <f t="shared" si="18"/>
        <v>56547.134939720141</v>
      </c>
      <c r="D310" s="11">
        <f t="shared" si="16"/>
        <v>42976.173921219633</v>
      </c>
      <c r="E310" s="13">
        <f t="shared" si="19"/>
        <v>13570.961018500508</v>
      </c>
    </row>
    <row r="311" spans="1:5" x14ac:dyDescent="0.3">
      <c r="A311" s="23">
        <v>296</v>
      </c>
      <c r="B311" s="11">
        <f t="shared" si="17"/>
        <v>3170899.2292063441</v>
      </c>
      <c r="C311" s="10">
        <f t="shared" si="18"/>
        <v>56547.134939720141</v>
      </c>
      <c r="D311" s="11">
        <f t="shared" si="16"/>
        <v>43155.24131255805</v>
      </c>
      <c r="E311" s="13">
        <f t="shared" si="19"/>
        <v>13391.893627162091</v>
      </c>
    </row>
    <row r="312" spans="1:5" x14ac:dyDescent="0.3">
      <c r="A312" s="23">
        <v>297</v>
      </c>
      <c r="B312" s="11">
        <f t="shared" si="17"/>
        <v>3127564.1743883169</v>
      </c>
      <c r="C312" s="10">
        <f t="shared" si="18"/>
        <v>56547.134939720141</v>
      </c>
      <c r="D312" s="11">
        <f t="shared" si="16"/>
        <v>43335.054818027042</v>
      </c>
      <c r="E312" s="13">
        <f t="shared" si="19"/>
        <v>13212.080121693101</v>
      </c>
    </row>
    <row r="313" spans="1:5" x14ac:dyDescent="0.3">
      <c r="A313" s="23">
        <v>298</v>
      </c>
      <c r="B313" s="11">
        <f t="shared" si="17"/>
        <v>3084048.5568418815</v>
      </c>
      <c r="C313" s="10">
        <f t="shared" si="18"/>
        <v>56547.134939720141</v>
      </c>
      <c r="D313" s="11">
        <f t="shared" si="16"/>
        <v>43515.617546435489</v>
      </c>
      <c r="E313" s="13">
        <f t="shared" si="19"/>
        <v>13031.517393284654</v>
      </c>
    </row>
    <row r="314" spans="1:5" x14ac:dyDescent="0.3">
      <c r="A314" s="23">
        <v>299</v>
      </c>
      <c r="B314" s="11">
        <f t="shared" si="17"/>
        <v>3040351.6242223359</v>
      </c>
      <c r="C314" s="10">
        <f t="shared" si="18"/>
        <v>56547.134939720141</v>
      </c>
      <c r="D314" s="11">
        <f t="shared" si="16"/>
        <v>43696.932619545638</v>
      </c>
      <c r="E314" s="13">
        <f t="shared" si="19"/>
        <v>12850.202320174505</v>
      </c>
    </row>
    <row r="315" spans="1:5" x14ac:dyDescent="0.3">
      <c r="A315" s="23">
        <v>300</v>
      </c>
      <c r="B315" s="11">
        <f t="shared" si="17"/>
        <v>2996472.6210502088</v>
      </c>
      <c r="C315" s="10">
        <f t="shared" si="18"/>
        <v>56547.134939720141</v>
      </c>
      <c r="D315" s="11">
        <f t="shared" si="16"/>
        <v>43879.003172127072</v>
      </c>
      <c r="E315" s="13">
        <f t="shared" si="19"/>
        <v>12668.131767593068</v>
      </c>
    </row>
    <row r="316" spans="1:5" x14ac:dyDescent="0.3">
      <c r="A316" s="23">
        <v>301</v>
      </c>
      <c r="B316" s="11">
        <f t="shared" si="17"/>
        <v>2952410.7886981978</v>
      </c>
      <c r="C316" s="10">
        <f t="shared" si="18"/>
        <v>56547.134939720141</v>
      </c>
      <c r="D316" s="11">
        <f t="shared" si="16"/>
        <v>44061.832352010941</v>
      </c>
      <c r="E316" s="13">
        <f t="shared" si="19"/>
        <v>12485.302587709202</v>
      </c>
    </row>
    <row r="317" spans="1:5" x14ac:dyDescent="0.3">
      <c r="A317" s="23">
        <v>302</v>
      </c>
      <c r="B317" s="11">
        <f t="shared" si="17"/>
        <v>2908165.3653780534</v>
      </c>
      <c r="C317" s="10">
        <f t="shared" si="18"/>
        <v>56547.134939720141</v>
      </c>
      <c r="D317" s="11">
        <f t="shared" si="16"/>
        <v>44245.423320144313</v>
      </c>
      <c r="E317" s="13">
        <f t="shared" si="19"/>
        <v>12301.711619575826</v>
      </c>
    </row>
    <row r="318" spans="1:5" x14ac:dyDescent="0.3">
      <c r="A318" s="23">
        <v>303</v>
      </c>
      <c r="B318" s="11">
        <f t="shared" si="17"/>
        <v>2863735.5861274083</v>
      </c>
      <c r="C318" s="10">
        <f t="shared" si="18"/>
        <v>56547.134939720141</v>
      </c>
      <c r="D318" s="11">
        <f t="shared" si="16"/>
        <v>44429.779250644919</v>
      </c>
      <c r="E318" s="13">
        <f t="shared" si="19"/>
        <v>12117.355689075222</v>
      </c>
    </row>
    <row r="319" spans="1:5" x14ac:dyDescent="0.3">
      <c r="A319" s="23">
        <v>304</v>
      </c>
      <c r="B319" s="11">
        <f t="shared" si="17"/>
        <v>2819120.6827965523</v>
      </c>
      <c r="C319" s="10">
        <f t="shared" si="18"/>
        <v>56547.134939720141</v>
      </c>
      <c r="D319" s="11">
        <f t="shared" si="16"/>
        <v>44614.903330855937</v>
      </c>
      <c r="E319" s="13">
        <f t="shared" si="19"/>
        <v>11932.231608864202</v>
      </c>
    </row>
    <row r="320" spans="1:5" x14ac:dyDescent="0.3">
      <c r="A320" s="23">
        <v>305</v>
      </c>
      <c r="B320" s="11">
        <f t="shared" si="17"/>
        <v>2774319.884035151</v>
      </c>
      <c r="C320" s="10">
        <f t="shared" si="18"/>
        <v>56547.134939720141</v>
      </c>
      <c r="D320" s="11">
        <f t="shared" si="16"/>
        <v>44800.798761401173</v>
      </c>
      <c r="E320" s="13">
        <f t="shared" si="19"/>
        <v>11746.336178318968</v>
      </c>
    </row>
    <row r="321" spans="1:5" x14ac:dyDescent="0.3">
      <c r="A321" s="23">
        <v>306</v>
      </c>
      <c r="B321" s="11">
        <f t="shared" si="17"/>
        <v>2729332.4152789107</v>
      </c>
      <c r="C321" s="10">
        <f t="shared" si="18"/>
        <v>56547.134939720141</v>
      </c>
      <c r="D321" s="11">
        <f t="shared" si="16"/>
        <v>44987.468756240341</v>
      </c>
      <c r="E321" s="13">
        <f t="shared" si="19"/>
        <v>11559.666183479798</v>
      </c>
    </row>
    <row r="322" spans="1:5" x14ac:dyDescent="0.3">
      <c r="A322" s="23">
        <v>307</v>
      </c>
      <c r="B322" s="11">
        <f t="shared" si="17"/>
        <v>2684157.498736186</v>
      </c>
      <c r="C322" s="10">
        <f t="shared" si="18"/>
        <v>56547.134939720141</v>
      </c>
      <c r="D322" s="11">
        <f t="shared" si="16"/>
        <v>45174.916542724677</v>
      </c>
      <c r="E322" s="13">
        <f t="shared" si="19"/>
        <v>11372.218396995462</v>
      </c>
    </row>
    <row r="323" spans="1:5" x14ac:dyDescent="0.3">
      <c r="A323" s="23">
        <v>308</v>
      </c>
      <c r="B323" s="11">
        <f t="shared" si="17"/>
        <v>2638794.3533745334</v>
      </c>
      <c r="C323" s="10">
        <f t="shared" si="18"/>
        <v>56547.134939720141</v>
      </c>
      <c r="D323" s="11">
        <f t="shared" si="16"/>
        <v>45363.1453616527</v>
      </c>
      <c r="E323" s="13">
        <f t="shared" si="19"/>
        <v>11183.989578067441</v>
      </c>
    </row>
    <row r="324" spans="1:5" x14ac:dyDescent="0.3">
      <c r="A324" s="23">
        <v>309</v>
      </c>
      <c r="B324" s="11">
        <f t="shared" si="17"/>
        <v>2593242.194907207</v>
      </c>
      <c r="C324" s="10">
        <f t="shared" si="18"/>
        <v>56547.134939720141</v>
      </c>
      <c r="D324" s="11">
        <f t="shared" si="16"/>
        <v>45552.158467326255</v>
      </c>
      <c r="E324" s="13">
        <f t="shared" si="19"/>
        <v>10994.976472393888</v>
      </c>
    </row>
    <row r="325" spans="1:5" x14ac:dyDescent="0.3">
      <c r="A325" s="23">
        <v>310</v>
      </c>
      <c r="B325" s="11">
        <f t="shared" si="17"/>
        <v>2547500.2357796002</v>
      </c>
      <c r="C325" s="10">
        <f t="shared" si="18"/>
        <v>56547.134939720141</v>
      </c>
      <c r="D325" s="11">
        <f t="shared" si="16"/>
        <v>45741.95912760678</v>
      </c>
      <c r="E325" s="13">
        <f t="shared" si="19"/>
        <v>10805.175812113363</v>
      </c>
    </row>
    <row r="326" spans="1:5" x14ac:dyDescent="0.3">
      <c r="A326" s="23">
        <v>311</v>
      </c>
      <c r="B326" s="11">
        <f t="shared" si="17"/>
        <v>2501567.6851556282</v>
      </c>
      <c r="C326" s="10">
        <f t="shared" si="18"/>
        <v>56547.134939720141</v>
      </c>
      <c r="D326" s="11">
        <f t="shared" si="16"/>
        <v>45932.550623971809</v>
      </c>
      <c r="E326" s="13">
        <f t="shared" si="19"/>
        <v>10614.584315748334</v>
      </c>
    </row>
    <row r="327" spans="1:5" x14ac:dyDescent="0.3">
      <c r="A327" s="23">
        <v>312</v>
      </c>
      <c r="B327" s="11">
        <f t="shared" si="17"/>
        <v>2455443.7489040564</v>
      </c>
      <c r="C327" s="10">
        <f t="shared" si="18"/>
        <v>56547.134939720141</v>
      </c>
      <c r="D327" s="11">
        <f t="shared" si="16"/>
        <v>46123.936251571693</v>
      </c>
      <c r="E327" s="13">
        <f t="shared" si="19"/>
        <v>10423.198688148452</v>
      </c>
    </row>
    <row r="328" spans="1:5" x14ac:dyDescent="0.3">
      <c r="A328" s="23">
        <v>313</v>
      </c>
      <c r="B328" s="11">
        <f t="shared" si="17"/>
        <v>2409127.6295847697</v>
      </c>
      <c r="C328" s="10">
        <f t="shared" si="18"/>
        <v>56547.134939720141</v>
      </c>
      <c r="D328" s="11">
        <f t="shared" si="16"/>
        <v>46316.119319286576</v>
      </c>
      <c r="E328" s="13">
        <f t="shared" si="19"/>
        <v>10231.015620433569</v>
      </c>
    </row>
    <row r="329" spans="1:5" x14ac:dyDescent="0.3">
      <c r="A329" s="23">
        <v>314</v>
      </c>
      <c r="B329" s="11">
        <f t="shared" si="17"/>
        <v>2362618.5264349859</v>
      </c>
      <c r="C329" s="10">
        <f t="shared" si="18"/>
        <v>56547.134939720141</v>
      </c>
      <c r="D329" s="11">
        <f t="shared" si="16"/>
        <v>46509.103149783601</v>
      </c>
      <c r="E329" s="13">
        <f t="shared" si="19"/>
        <v>10038.031789936542</v>
      </c>
    </row>
    <row r="330" spans="1:5" x14ac:dyDescent="0.3">
      <c r="A330" s="23">
        <v>315</v>
      </c>
      <c r="B330" s="11">
        <f t="shared" si="17"/>
        <v>2315915.6353554116</v>
      </c>
      <c r="C330" s="10">
        <f t="shared" si="18"/>
        <v>56547.134939720141</v>
      </c>
      <c r="D330" s="11">
        <f t="shared" si="16"/>
        <v>46702.891079574365</v>
      </c>
      <c r="E330" s="13">
        <f t="shared" si="19"/>
        <v>9844.2438601457743</v>
      </c>
    </row>
    <row r="331" spans="1:5" x14ac:dyDescent="0.3">
      <c r="A331" s="23">
        <v>316</v>
      </c>
      <c r="B331" s="11">
        <f t="shared" si="17"/>
        <v>2269018.1488963389</v>
      </c>
      <c r="C331" s="10">
        <f t="shared" si="18"/>
        <v>56547.134939720141</v>
      </c>
      <c r="D331" s="11">
        <f t="shared" si="16"/>
        <v>46897.486459072592</v>
      </c>
      <c r="E331" s="13">
        <f t="shared" si="19"/>
        <v>9649.6484806475491</v>
      </c>
    </row>
    <row r="332" spans="1:5" x14ac:dyDescent="0.3">
      <c r="A332" s="23">
        <v>317</v>
      </c>
      <c r="B332" s="11">
        <f t="shared" si="17"/>
        <v>2221925.2562436867</v>
      </c>
      <c r="C332" s="10">
        <f t="shared" si="18"/>
        <v>56547.134939720141</v>
      </c>
      <c r="D332" s="11">
        <f t="shared" si="16"/>
        <v>47092.892652652059</v>
      </c>
      <c r="E332" s="13">
        <f t="shared" si="19"/>
        <v>9454.2422870680803</v>
      </c>
    </row>
    <row r="333" spans="1:5" x14ac:dyDescent="0.3">
      <c r="A333" s="23">
        <v>318</v>
      </c>
      <c r="B333" s="11">
        <f t="shared" si="17"/>
        <v>2174636.1432049819</v>
      </c>
      <c r="C333" s="10">
        <f t="shared" si="18"/>
        <v>56547.134939720141</v>
      </c>
      <c r="D333" s="11">
        <f t="shared" si="16"/>
        <v>47289.113038704782</v>
      </c>
      <c r="E333" s="13">
        <f t="shared" si="19"/>
        <v>9258.0219010153614</v>
      </c>
    </row>
    <row r="334" spans="1:5" x14ac:dyDescent="0.3">
      <c r="A334" s="23">
        <v>319</v>
      </c>
      <c r="B334" s="11">
        <f t="shared" si="17"/>
        <v>2127149.9921952826</v>
      </c>
      <c r="C334" s="10">
        <f t="shared" si="18"/>
        <v>56547.134939720141</v>
      </c>
      <c r="D334" s="11">
        <f t="shared" si="16"/>
        <v>47486.151009699381</v>
      </c>
      <c r="E334" s="13">
        <f t="shared" si="19"/>
        <v>9060.9839300207586</v>
      </c>
    </row>
    <row r="335" spans="1:5" x14ac:dyDescent="0.3">
      <c r="A335" s="23">
        <v>320</v>
      </c>
      <c r="B335" s="11">
        <f t="shared" si="17"/>
        <v>2079465.9822230428</v>
      </c>
      <c r="C335" s="10">
        <f t="shared" si="18"/>
        <v>56547.134939720141</v>
      </c>
      <c r="D335" s="11">
        <f t="shared" si="16"/>
        <v>47684.009972239794</v>
      </c>
      <c r="E335" s="13">
        <f t="shared" si="19"/>
        <v>8863.1249674803457</v>
      </c>
    </row>
    <row r="336" spans="1:5" x14ac:dyDescent="0.3">
      <c r="A336" s="23">
        <v>321</v>
      </c>
      <c r="B336" s="11">
        <f t="shared" si="17"/>
        <v>2031583.2888759186</v>
      </c>
      <c r="C336" s="10">
        <f t="shared" si="18"/>
        <v>56547.134939720141</v>
      </c>
      <c r="D336" s="11">
        <f t="shared" ref="D336:D375" si="20">IF(IF(A336&lt;=$I$8,$I$10-E336,$E$11-E336)&gt;B335,B335,IF(A336&lt;=$I$8,$I$10-E336,$E$11-E336))</f>
        <v>47882.693347124128</v>
      </c>
      <c r="E336" s="13">
        <f t="shared" si="19"/>
        <v>8664.4415925960111</v>
      </c>
    </row>
    <row r="337" spans="1:5" x14ac:dyDescent="0.3">
      <c r="A337" s="23">
        <v>322</v>
      </c>
      <c r="B337" s="11">
        <f t="shared" ref="B337:B375" si="21">B336-D337</f>
        <v>1983501.0843065148</v>
      </c>
      <c r="C337" s="10">
        <f t="shared" ref="C337:C375" si="22">D337+E337</f>
        <v>56547.134939720141</v>
      </c>
      <c r="D337" s="11">
        <f t="shared" si="20"/>
        <v>48082.20456940381</v>
      </c>
      <c r="E337" s="13">
        <f t="shared" ref="E337:E375" si="23">B336*(IF(IF(A337&lt;=$I$8,$I$8,$E$8)&lt;=$I$8,$I$9,$E$9))/12</f>
        <v>8464.9303703163278</v>
      </c>
    </row>
    <row r="338" spans="1:5" x14ac:dyDescent="0.3">
      <c r="A338" s="23">
        <v>323</v>
      </c>
      <c r="B338" s="11">
        <f t="shared" si="21"/>
        <v>1935218.5372180718</v>
      </c>
      <c r="C338" s="10">
        <f t="shared" si="22"/>
        <v>56547.134939720141</v>
      </c>
      <c r="D338" s="11">
        <f t="shared" si="20"/>
        <v>48282.547088442996</v>
      </c>
      <c r="E338" s="13">
        <f t="shared" si="23"/>
        <v>8264.5878512771451</v>
      </c>
    </row>
    <row r="339" spans="1:5" x14ac:dyDescent="0.3">
      <c r="A339" s="23">
        <v>324</v>
      </c>
      <c r="B339" s="11">
        <f t="shared" si="21"/>
        <v>1886734.8128500935</v>
      </c>
      <c r="C339" s="10">
        <f t="shared" si="22"/>
        <v>56547.134939720141</v>
      </c>
      <c r="D339" s="11">
        <f t="shared" si="20"/>
        <v>48483.724367978175</v>
      </c>
      <c r="E339" s="13">
        <f t="shared" si="23"/>
        <v>8063.4105717419661</v>
      </c>
    </row>
    <row r="340" spans="1:5" x14ac:dyDescent="0.3">
      <c r="A340" s="23">
        <v>325</v>
      </c>
      <c r="B340" s="11">
        <f t="shared" si="21"/>
        <v>1838049.0729639153</v>
      </c>
      <c r="C340" s="10">
        <f t="shared" si="22"/>
        <v>56547.134939720141</v>
      </c>
      <c r="D340" s="11">
        <f t="shared" si="20"/>
        <v>48685.739886178082</v>
      </c>
      <c r="E340" s="13">
        <f t="shared" si="23"/>
        <v>7861.3950535420563</v>
      </c>
    </row>
    <row r="341" spans="1:5" x14ac:dyDescent="0.3">
      <c r="A341" s="23">
        <v>326</v>
      </c>
      <c r="B341" s="11">
        <f t="shared" si="21"/>
        <v>1789160.4758282115</v>
      </c>
      <c r="C341" s="10">
        <f t="shared" si="22"/>
        <v>56547.134939720141</v>
      </c>
      <c r="D341" s="11">
        <f t="shared" si="20"/>
        <v>48888.597135703829</v>
      </c>
      <c r="E341" s="13">
        <f t="shared" si="23"/>
        <v>7658.537804016315</v>
      </c>
    </row>
    <row r="342" spans="1:5" x14ac:dyDescent="0.3">
      <c r="A342" s="23">
        <v>327</v>
      </c>
      <c r="B342" s="11">
        <f t="shared" si="21"/>
        <v>1740068.1762044423</v>
      </c>
      <c r="C342" s="10">
        <f t="shared" si="22"/>
        <v>56547.134939720141</v>
      </c>
      <c r="D342" s="11">
        <f t="shared" si="20"/>
        <v>49092.299623769257</v>
      </c>
      <c r="E342" s="13">
        <f t="shared" si="23"/>
        <v>7454.8353159508815</v>
      </c>
    </row>
    <row r="343" spans="1:5" x14ac:dyDescent="0.3">
      <c r="A343" s="23">
        <v>328</v>
      </c>
      <c r="B343" s="11">
        <f t="shared" si="21"/>
        <v>1690771.3253322407</v>
      </c>
      <c r="C343" s="10">
        <f t="shared" si="22"/>
        <v>56547.134939720141</v>
      </c>
      <c r="D343" s="11">
        <f t="shared" si="20"/>
        <v>49296.850872201634</v>
      </c>
      <c r="E343" s="13">
        <f t="shared" si="23"/>
        <v>7250.2840675185098</v>
      </c>
    </row>
    <row r="344" spans="1:5" x14ac:dyDescent="0.3">
      <c r="A344" s="23">
        <v>329</v>
      </c>
      <c r="B344" s="11">
        <f t="shared" si="21"/>
        <v>1641269.0709147381</v>
      </c>
      <c r="C344" s="10">
        <f t="shared" si="22"/>
        <v>56547.134939720141</v>
      </c>
      <c r="D344" s="11">
        <f t="shared" si="20"/>
        <v>49502.254417502474</v>
      </c>
      <c r="E344" s="13">
        <f t="shared" si="23"/>
        <v>7044.8805222176697</v>
      </c>
    </row>
    <row r="345" spans="1:5" x14ac:dyDescent="0.3">
      <c r="A345" s="23">
        <v>330</v>
      </c>
      <c r="B345" s="11">
        <f t="shared" si="21"/>
        <v>1591560.5571038295</v>
      </c>
      <c r="C345" s="10">
        <f t="shared" si="22"/>
        <v>56547.134939720141</v>
      </c>
      <c r="D345" s="11">
        <f t="shared" si="20"/>
        <v>49708.513810908735</v>
      </c>
      <c r="E345" s="13">
        <f t="shared" si="23"/>
        <v>6838.6211288114091</v>
      </c>
    </row>
    <row r="346" spans="1:5" x14ac:dyDescent="0.3">
      <c r="A346" s="23">
        <v>331</v>
      </c>
      <c r="B346" s="11">
        <f t="shared" si="21"/>
        <v>1541644.9244853752</v>
      </c>
      <c r="C346" s="10">
        <f t="shared" si="22"/>
        <v>56547.134939720141</v>
      </c>
      <c r="D346" s="11">
        <f t="shared" si="20"/>
        <v>49915.632618454183</v>
      </c>
      <c r="E346" s="13">
        <f t="shared" si="23"/>
        <v>6631.5023212659571</v>
      </c>
    </row>
    <row r="347" spans="1:5" x14ac:dyDescent="0.3">
      <c r="A347" s="23">
        <v>332</v>
      </c>
      <c r="B347" s="11">
        <f t="shared" si="21"/>
        <v>1491521.3100643442</v>
      </c>
      <c r="C347" s="10">
        <f t="shared" si="22"/>
        <v>56547.134939720141</v>
      </c>
      <c r="D347" s="11">
        <f t="shared" si="20"/>
        <v>50123.614421031074</v>
      </c>
      <c r="E347" s="13">
        <f t="shared" si="23"/>
        <v>6423.5205186890635</v>
      </c>
    </row>
    <row r="348" spans="1:5" x14ac:dyDescent="0.3">
      <c r="A348" s="23">
        <v>333</v>
      </c>
      <c r="B348" s="11">
        <f t="shared" si="21"/>
        <v>1441188.8472498921</v>
      </c>
      <c r="C348" s="10">
        <f t="shared" si="22"/>
        <v>56547.134939720141</v>
      </c>
      <c r="D348" s="11">
        <f t="shared" si="20"/>
        <v>50332.462814452039</v>
      </c>
      <c r="E348" s="13">
        <f t="shared" si="23"/>
        <v>6214.6721252681009</v>
      </c>
    </row>
    <row r="349" spans="1:5" x14ac:dyDescent="0.3">
      <c r="A349" s="23">
        <v>334</v>
      </c>
      <c r="B349" s="11">
        <f t="shared" si="21"/>
        <v>1390646.6658403799</v>
      </c>
      <c r="C349" s="10">
        <f t="shared" si="22"/>
        <v>56547.134939720141</v>
      </c>
      <c r="D349" s="11">
        <f t="shared" si="20"/>
        <v>50542.181409512254</v>
      </c>
      <c r="E349" s="13">
        <f t="shared" si="23"/>
        <v>6004.9535302078839</v>
      </c>
    </row>
    <row r="350" spans="1:5" x14ac:dyDescent="0.3">
      <c r="A350" s="23">
        <v>335</v>
      </c>
      <c r="B350" s="11">
        <f t="shared" si="21"/>
        <v>1339893.8920083281</v>
      </c>
      <c r="C350" s="10">
        <f t="shared" si="22"/>
        <v>56547.134939720141</v>
      </c>
      <c r="D350" s="11">
        <f t="shared" si="20"/>
        <v>50752.773832051891</v>
      </c>
      <c r="E350" s="13">
        <f t="shared" si="23"/>
        <v>5794.36110766825</v>
      </c>
    </row>
    <row r="351" spans="1:5" x14ac:dyDescent="0.3">
      <c r="A351" s="23">
        <v>336</v>
      </c>
      <c r="B351" s="11">
        <f t="shared" si="21"/>
        <v>1288929.6482853093</v>
      </c>
      <c r="C351" s="10">
        <f t="shared" si="22"/>
        <v>56547.134939720141</v>
      </c>
      <c r="D351" s="11">
        <f t="shared" si="20"/>
        <v>50964.243723018772</v>
      </c>
      <c r="E351" s="13">
        <f t="shared" si="23"/>
        <v>5582.8912167013668</v>
      </c>
    </row>
    <row r="352" spans="1:5" x14ac:dyDescent="0.3">
      <c r="A352" s="23">
        <v>337</v>
      </c>
      <c r="B352" s="11">
        <f t="shared" si="21"/>
        <v>1237753.0535467779</v>
      </c>
      <c r="C352" s="10">
        <f t="shared" si="22"/>
        <v>56547.134939720141</v>
      </c>
      <c r="D352" s="11">
        <f t="shared" si="20"/>
        <v>51176.594738531348</v>
      </c>
      <c r="E352" s="13">
        <f t="shared" si="23"/>
        <v>5370.5402011887891</v>
      </c>
    </row>
    <row r="353" spans="1:5" x14ac:dyDescent="0.3">
      <c r="A353" s="23">
        <v>338</v>
      </c>
      <c r="B353" s="11">
        <f t="shared" si="21"/>
        <v>1186363.2229968361</v>
      </c>
      <c r="C353" s="10">
        <f t="shared" si="22"/>
        <v>56547.134939720141</v>
      </c>
      <c r="D353" s="11">
        <f t="shared" si="20"/>
        <v>51389.8305499419</v>
      </c>
      <c r="E353" s="13">
        <f t="shared" si="23"/>
        <v>5157.3043897782418</v>
      </c>
    </row>
    <row r="354" spans="1:5" x14ac:dyDescent="0.3">
      <c r="A354" s="23">
        <v>339</v>
      </c>
      <c r="B354" s="11">
        <f t="shared" si="21"/>
        <v>1134759.2681529361</v>
      </c>
      <c r="C354" s="10">
        <f t="shared" si="22"/>
        <v>56547.134939720141</v>
      </c>
      <c r="D354" s="11">
        <f t="shared" si="20"/>
        <v>51603.954843899992</v>
      </c>
      <c r="E354" s="13">
        <f t="shared" si="23"/>
        <v>4943.1800958201502</v>
      </c>
    </row>
    <row r="355" spans="1:5" x14ac:dyDescent="0.3">
      <c r="A355" s="23">
        <v>340</v>
      </c>
      <c r="B355" s="11">
        <f t="shared" si="21"/>
        <v>1082940.2968305198</v>
      </c>
      <c r="C355" s="10">
        <f t="shared" si="22"/>
        <v>56547.134939720141</v>
      </c>
      <c r="D355" s="11">
        <f t="shared" si="20"/>
        <v>51818.971322416241</v>
      </c>
      <c r="E355" s="13">
        <f t="shared" si="23"/>
        <v>4728.1636173039005</v>
      </c>
    </row>
    <row r="356" spans="1:5" x14ac:dyDescent="0.3">
      <c r="A356" s="23">
        <v>341</v>
      </c>
      <c r="B356" s="11">
        <f t="shared" si="21"/>
        <v>1030905.4131275935</v>
      </c>
      <c r="C356" s="10">
        <f t="shared" si="22"/>
        <v>56547.134939720141</v>
      </c>
      <c r="D356" s="11">
        <f t="shared" si="20"/>
        <v>52034.883702926309</v>
      </c>
      <c r="E356" s="13">
        <f t="shared" si="23"/>
        <v>4512.2512367938325</v>
      </c>
    </row>
    <row r="357" spans="1:5" x14ac:dyDescent="0.3">
      <c r="A357" s="23">
        <v>342</v>
      </c>
      <c r="B357" s="11">
        <f t="shared" si="21"/>
        <v>978653.71740923834</v>
      </c>
      <c r="C357" s="10">
        <f t="shared" si="22"/>
        <v>56547.134939720141</v>
      </c>
      <c r="D357" s="11">
        <f t="shared" si="20"/>
        <v>52251.695718355171</v>
      </c>
      <c r="E357" s="13">
        <f t="shared" si="23"/>
        <v>4295.4392213649726</v>
      </c>
    </row>
    <row r="358" spans="1:5" x14ac:dyDescent="0.3">
      <c r="A358" s="23">
        <v>343</v>
      </c>
      <c r="B358" s="11">
        <f t="shared" si="21"/>
        <v>926184.30629205669</v>
      </c>
      <c r="C358" s="10">
        <f t="shared" si="22"/>
        <v>56547.134939720141</v>
      </c>
      <c r="D358" s="11">
        <f t="shared" si="20"/>
        <v>52469.411117181648</v>
      </c>
      <c r="E358" s="13">
        <f t="shared" si="23"/>
        <v>4077.7238225384936</v>
      </c>
    </row>
    <row r="359" spans="1:5" x14ac:dyDescent="0.3">
      <c r="A359" s="23">
        <v>344</v>
      </c>
      <c r="B359" s="11">
        <f t="shared" si="21"/>
        <v>873496.27262855344</v>
      </c>
      <c r="C359" s="10">
        <f t="shared" si="22"/>
        <v>56547.134939720141</v>
      </c>
      <c r="D359" s="11">
        <f t="shared" si="20"/>
        <v>52688.033663503236</v>
      </c>
      <c r="E359" s="13">
        <f t="shared" si="23"/>
        <v>3859.101276216903</v>
      </c>
    </row>
    <row r="360" spans="1:5" x14ac:dyDescent="0.3">
      <c r="A360" s="23">
        <v>345</v>
      </c>
      <c r="B360" s="11">
        <f t="shared" si="21"/>
        <v>820588.70549145225</v>
      </c>
      <c r="C360" s="10">
        <f t="shared" si="22"/>
        <v>56547.134939720141</v>
      </c>
      <c r="D360" s="11">
        <f t="shared" si="20"/>
        <v>52907.56713710117</v>
      </c>
      <c r="E360" s="13">
        <f t="shared" si="23"/>
        <v>3639.567802618973</v>
      </c>
    </row>
    <row r="361" spans="1:5" x14ac:dyDescent="0.3">
      <c r="A361" s="23">
        <v>346</v>
      </c>
      <c r="B361" s="11">
        <f t="shared" si="21"/>
        <v>767460.69015794643</v>
      </c>
      <c r="C361" s="10">
        <f t="shared" si="22"/>
        <v>56547.134939720141</v>
      </c>
      <c r="D361" s="11">
        <f t="shared" si="20"/>
        <v>53128.015333505755</v>
      </c>
      <c r="E361" s="13">
        <f t="shared" si="23"/>
        <v>3419.1196062143845</v>
      </c>
    </row>
    <row r="362" spans="1:5" x14ac:dyDescent="0.3">
      <c r="A362" s="23">
        <v>347</v>
      </c>
      <c r="B362" s="11">
        <f t="shared" si="21"/>
        <v>714111.30809388438</v>
      </c>
      <c r="C362" s="10">
        <f t="shared" si="22"/>
        <v>56547.134939720141</v>
      </c>
      <c r="D362" s="11">
        <f t="shared" si="20"/>
        <v>53349.382064062032</v>
      </c>
      <c r="E362" s="13">
        <f t="shared" si="23"/>
        <v>3197.7528756581105</v>
      </c>
    </row>
    <row r="363" spans="1:5" x14ac:dyDescent="0.3">
      <c r="A363" s="23">
        <v>348</v>
      </c>
      <c r="B363" s="11">
        <f t="shared" si="21"/>
        <v>660539.6369378888</v>
      </c>
      <c r="C363" s="10">
        <f t="shared" si="22"/>
        <v>56547.134939720141</v>
      </c>
      <c r="D363" s="11">
        <f t="shared" si="20"/>
        <v>53571.671155995624</v>
      </c>
      <c r="E363" s="13">
        <f t="shared" si="23"/>
        <v>2975.4637837245186</v>
      </c>
    </row>
    <row r="364" spans="1:5" x14ac:dyDescent="0.3">
      <c r="A364" s="23">
        <v>349</v>
      </c>
      <c r="B364" s="11">
        <f t="shared" si="21"/>
        <v>606744.75048540987</v>
      </c>
      <c r="C364" s="10">
        <f t="shared" si="22"/>
        <v>56547.134939720141</v>
      </c>
      <c r="D364" s="11">
        <f t="shared" si="20"/>
        <v>53794.886452478939</v>
      </c>
      <c r="E364" s="13">
        <f t="shared" si="23"/>
        <v>2752.2484872412037</v>
      </c>
    </row>
    <row r="365" spans="1:5" x14ac:dyDescent="0.3">
      <c r="A365" s="23">
        <v>350</v>
      </c>
      <c r="B365" s="11">
        <f t="shared" si="21"/>
        <v>552725.71867271222</v>
      </c>
      <c r="C365" s="10">
        <f t="shared" si="22"/>
        <v>56547.134939720141</v>
      </c>
      <c r="D365" s="11">
        <f t="shared" si="20"/>
        <v>54019.031812697598</v>
      </c>
      <c r="E365" s="13">
        <f t="shared" si="23"/>
        <v>2528.1031270225412</v>
      </c>
    </row>
    <row r="366" spans="1:5" x14ac:dyDescent="0.3">
      <c r="A366" s="23">
        <v>351</v>
      </c>
      <c r="B366" s="11">
        <f t="shared" si="21"/>
        <v>498481.60756079503</v>
      </c>
      <c r="C366" s="10">
        <f t="shared" si="22"/>
        <v>56547.134939720141</v>
      </c>
      <c r="D366" s="11">
        <f t="shared" si="20"/>
        <v>54244.111111917176</v>
      </c>
      <c r="E366" s="13">
        <f t="shared" si="23"/>
        <v>2303.0238278029678</v>
      </c>
    </row>
    <row r="367" spans="1:5" x14ac:dyDescent="0.3">
      <c r="A367" s="23">
        <v>352</v>
      </c>
      <c r="B367" s="11">
        <f t="shared" si="21"/>
        <v>444011.47931924486</v>
      </c>
      <c r="C367" s="10">
        <f t="shared" si="22"/>
        <v>56547.134939720141</v>
      </c>
      <c r="D367" s="11">
        <f t="shared" si="20"/>
        <v>54470.128241550163</v>
      </c>
      <c r="E367" s="13">
        <f t="shared" si="23"/>
        <v>2077.0066981699797</v>
      </c>
    </row>
    <row r="368" spans="1:5" x14ac:dyDescent="0.3">
      <c r="A368" s="23">
        <v>353</v>
      </c>
      <c r="B368" s="11">
        <f t="shared" si="21"/>
        <v>389314.39221002156</v>
      </c>
      <c r="C368" s="10">
        <f t="shared" si="22"/>
        <v>56547.134939720141</v>
      </c>
      <c r="D368" s="11">
        <f t="shared" si="20"/>
        <v>54697.087109223285</v>
      </c>
      <c r="E368" s="13">
        <f t="shared" si="23"/>
        <v>1850.0478304968537</v>
      </c>
    </row>
    <row r="369" spans="1:9" x14ac:dyDescent="0.3">
      <c r="A369" s="23">
        <v>354</v>
      </c>
      <c r="B369" s="11">
        <f t="shared" si="21"/>
        <v>334389.40057117649</v>
      </c>
      <c r="C369" s="10">
        <f t="shared" si="22"/>
        <v>56547.134939720141</v>
      </c>
      <c r="D369" s="11">
        <f t="shared" si="20"/>
        <v>54924.991638845051</v>
      </c>
      <c r="E369" s="13">
        <f t="shared" si="23"/>
        <v>1622.1433008750898</v>
      </c>
    </row>
    <row r="370" spans="1:9" x14ac:dyDescent="0.3">
      <c r="A370" s="23">
        <v>355</v>
      </c>
      <c r="B370" s="11">
        <f t="shared" si="21"/>
        <v>279235.5548005029</v>
      </c>
      <c r="C370" s="10">
        <f t="shared" si="22"/>
        <v>56547.134939720141</v>
      </c>
      <c r="D370" s="11">
        <f t="shared" si="20"/>
        <v>55153.845770673572</v>
      </c>
      <c r="E370" s="13">
        <f t="shared" si="23"/>
        <v>1393.2891690465688</v>
      </c>
    </row>
    <row r="371" spans="1:9" x14ac:dyDescent="0.3">
      <c r="A371" s="23">
        <v>356</v>
      </c>
      <c r="B371" s="11">
        <f t="shared" si="21"/>
        <v>223851.90133911819</v>
      </c>
      <c r="C371" s="10">
        <f t="shared" si="22"/>
        <v>56547.134939720141</v>
      </c>
      <c r="D371" s="11">
        <f t="shared" si="20"/>
        <v>55383.653461384711</v>
      </c>
      <c r="E371" s="13">
        <f t="shared" si="23"/>
        <v>1163.4814783354288</v>
      </c>
    </row>
    <row r="372" spans="1:9" x14ac:dyDescent="0.3">
      <c r="A372" s="23">
        <v>357</v>
      </c>
      <c r="B372" s="11">
        <f t="shared" si="21"/>
        <v>168237.48265497771</v>
      </c>
      <c r="C372" s="10">
        <f t="shared" si="22"/>
        <v>56547.134939720141</v>
      </c>
      <c r="D372" s="11">
        <f t="shared" si="20"/>
        <v>55614.418684140481</v>
      </c>
      <c r="E372" s="13">
        <f t="shared" si="23"/>
        <v>932.71625557965911</v>
      </c>
    </row>
    <row r="373" spans="1:9" x14ac:dyDescent="0.3">
      <c r="A373" s="23">
        <v>358</v>
      </c>
      <c r="B373" s="11">
        <f t="shared" si="21"/>
        <v>112391.33722631997</v>
      </c>
      <c r="C373" s="10">
        <f t="shared" si="22"/>
        <v>56547.134939720141</v>
      </c>
      <c r="D373" s="11">
        <f t="shared" si="20"/>
        <v>55846.145428657735</v>
      </c>
      <c r="E373" s="13">
        <f t="shared" si="23"/>
        <v>700.98951106240713</v>
      </c>
    </row>
    <row r="374" spans="1:9" x14ac:dyDescent="0.3">
      <c r="A374" s="23">
        <v>359</v>
      </c>
      <c r="B374" s="11">
        <f t="shared" si="21"/>
        <v>56312.499525042833</v>
      </c>
      <c r="C374" s="10">
        <f t="shared" si="22"/>
        <v>56547.134939720141</v>
      </c>
      <c r="D374" s="11">
        <f t="shared" si="20"/>
        <v>56078.837701277138</v>
      </c>
      <c r="E374" s="13">
        <f t="shared" si="23"/>
        <v>468.29723844299991</v>
      </c>
    </row>
    <row r="375" spans="1:9" x14ac:dyDescent="0.3">
      <c r="A375" s="23">
        <v>360</v>
      </c>
      <c r="B375" s="11">
        <f t="shared" si="21"/>
        <v>1.0368239600211382E-8</v>
      </c>
      <c r="C375" s="10">
        <f t="shared" si="22"/>
        <v>56547.134939720141</v>
      </c>
      <c r="D375" s="11">
        <f t="shared" si="20"/>
        <v>56312.499525032465</v>
      </c>
      <c r="E375" s="13">
        <f t="shared" si="23"/>
        <v>234.63541468767849</v>
      </c>
    </row>
    <row r="376" spans="1:9" x14ac:dyDescent="0.3">
      <c r="A376" s="14"/>
      <c r="B376" s="15"/>
      <c r="C376" s="16"/>
      <c r="D376" s="15"/>
      <c r="E376" s="16"/>
    </row>
    <row r="377" spans="1:9" x14ac:dyDescent="0.3">
      <c r="A377" s="4"/>
      <c r="B377" s="2"/>
      <c r="C377" s="1"/>
      <c r="D377" s="3"/>
      <c r="E377" s="16"/>
    </row>
    <row r="378" spans="1:9" x14ac:dyDescent="0.3">
      <c r="A378" s="4"/>
      <c r="B378" s="2"/>
      <c r="C378" s="1"/>
      <c r="D378" s="3"/>
      <c r="E378" s="16"/>
    </row>
    <row r="379" spans="1:9" ht="15" thickBot="1" x14ac:dyDescent="0.35">
      <c r="A379" s="42"/>
      <c r="B379" s="43"/>
      <c r="C379" s="44"/>
      <c r="D379" s="45"/>
      <c r="E379" s="44"/>
      <c r="F379" s="24"/>
      <c r="G379" s="24"/>
      <c r="H379" s="24"/>
      <c r="I379" s="24"/>
    </row>
    <row r="381" spans="1:9" x14ac:dyDescent="0.3">
      <c r="A381" s="46"/>
      <c r="B381" s="47"/>
      <c r="C381" s="40"/>
      <c r="D381" s="48"/>
      <c r="E381" s="40"/>
      <c r="F381" s="49"/>
      <c r="G381" s="49"/>
      <c r="H381" s="49"/>
      <c r="I381" s="49"/>
    </row>
    <row r="382" spans="1:9" x14ac:dyDescent="0.3">
      <c r="A382" s="36"/>
      <c r="B382" s="37"/>
      <c r="C382" s="38"/>
      <c r="D382" s="39"/>
      <c r="E382" s="40"/>
      <c r="F382" s="41"/>
      <c r="G382" s="41"/>
      <c r="H382" s="41"/>
      <c r="I382" s="41"/>
    </row>
    <row r="383" spans="1:9" x14ac:dyDescent="0.3">
      <c r="A383" s="4"/>
      <c r="B383" s="2"/>
      <c r="C383" s="1"/>
      <c r="D383" s="3"/>
      <c r="E383" s="16"/>
    </row>
    <row r="384" spans="1:9" x14ac:dyDescent="0.3">
      <c r="A384" s="4"/>
      <c r="B384" s="2"/>
      <c r="C384" s="1"/>
      <c r="D384" s="3"/>
      <c r="E384" s="16"/>
    </row>
    <row r="385" spans="1:5" x14ac:dyDescent="0.3">
      <c r="A385" s="4"/>
      <c r="B385" s="2"/>
      <c r="C385" s="1"/>
      <c r="D385" s="3"/>
      <c r="E385" s="16"/>
    </row>
    <row r="386" spans="1:5" x14ac:dyDescent="0.3">
      <c r="A386" s="4"/>
      <c r="B386" s="2"/>
      <c r="C386" s="1"/>
      <c r="D386" s="3"/>
      <c r="E386" s="16"/>
    </row>
    <row r="387" spans="1:5" x14ac:dyDescent="0.3">
      <c r="A387" s="4"/>
      <c r="B387" s="2"/>
      <c r="C387" s="1"/>
      <c r="D387" s="3"/>
      <c r="E387" s="16"/>
    </row>
    <row r="388" spans="1:5" x14ac:dyDescent="0.3">
      <c r="A388" s="4"/>
      <c r="B388" s="2"/>
      <c r="C388" s="1"/>
      <c r="D388" s="2"/>
      <c r="E388" s="16"/>
    </row>
    <row r="389" spans="1:5" x14ac:dyDescent="0.3">
      <c r="A389" s="4"/>
      <c r="B389" s="2"/>
      <c r="C389" s="1"/>
      <c r="D389" s="2"/>
      <c r="E389" s="16"/>
    </row>
    <row r="390" spans="1:5" x14ac:dyDescent="0.3">
      <c r="A390" s="4"/>
      <c r="B390" s="2"/>
      <c r="C390" s="1"/>
      <c r="D390" s="2"/>
      <c r="E390" s="16"/>
    </row>
    <row r="391" spans="1:5" x14ac:dyDescent="0.3">
      <c r="A391" s="4"/>
      <c r="B391" s="2"/>
      <c r="C391" s="1"/>
      <c r="D391" s="2"/>
      <c r="E391" s="1"/>
    </row>
    <row r="392" spans="1:5" x14ac:dyDescent="0.3">
      <c r="A392" s="4"/>
      <c r="B392" s="2"/>
      <c r="C392" s="1"/>
      <c r="D392" s="2"/>
      <c r="E392" s="1"/>
    </row>
    <row r="393" spans="1:5" x14ac:dyDescent="0.3">
      <c r="A393" s="4"/>
      <c r="B393" s="2"/>
      <c r="C393" s="1"/>
      <c r="D393" s="2"/>
      <c r="E393" s="1"/>
    </row>
    <row r="394" spans="1:5" x14ac:dyDescent="0.3">
      <c r="A394" s="4"/>
      <c r="B394" s="2"/>
      <c r="C394" s="1"/>
      <c r="D394" s="2"/>
      <c r="E394" s="1"/>
    </row>
    <row r="395" spans="1:5" x14ac:dyDescent="0.3">
      <c r="A395" s="4"/>
      <c r="B395" s="2"/>
      <c r="C395" s="1"/>
      <c r="D395" s="2"/>
      <c r="E395" s="1"/>
    </row>
    <row r="396" spans="1:5" x14ac:dyDescent="0.3">
      <c r="A396" s="4"/>
      <c r="B396" s="2"/>
      <c r="C396" s="1"/>
      <c r="D396" s="2"/>
      <c r="E396" s="1"/>
    </row>
    <row r="397" spans="1:5" x14ac:dyDescent="0.3">
      <c r="A397" s="4"/>
      <c r="B397" s="2"/>
      <c r="C397" s="1"/>
      <c r="D397" s="2"/>
      <c r="E397" s="1"/>
    </row>
    <row r="398" spans="1:5" x14ac:dyDescent="0.3">
      <c r="A398" s="4"/>
      <c r="B398" s="2"/>
      <c r="C398" s="1"/>
      <c r="D398" s="2"/>
      <c r="E398" s="1"/>
    </row>
    <row r="399" spans="1:5" x14ac:dyDescent="0.3">
      <c r="A399" s="4"/>
      <c r="B399" s="2"/>
      <c r="C399" s="1"/>
      <c r="D399" s="2"/>
      <c r="E399" s="1"/>
    </row>
    <row r="400" spans="1:5" x14ac:dyDescent="0.3">
      <c r="A400" s="4"/>
      <c r="B400" s="2"/>
      <c r="C400" s="1"/>
      <c r="D400" s="2"/>
      <c r="E400" s="1"/>
    </row>
    <row r="401" spans="1:5" x14ac:dyDescent="0.3">
      <c r="A401" s="4"/>
      <c r="B401" s="2"/>
      <c r="C401" s="1"/>
      <c r="D401" s="2"/>
      <c r="E401" s="1"/>
    </row>
    <row r="402" spans="1:5" x14ac:dyDescent="0.3">
      <c r="A402" s="4"/>
      <c r="B402" s="2"/>
      <c r="C402" s="1"/>
      <c r="D402" s="2"/>
      <c r="E402" s="1"/>
    </row>
    <row r="403" spans="1:5" x14ac:dyDescent="0.3">
      <c r="A403" s="4"/>
      <c r="B403" s="2"/>
      <c r="C403" s="1"/>
      <c r="D403" s="2"/>
      <c r="E403" s="1"/>
    </row>
    <row r="404" spans="1:5" x14ac:dyDescent="0.3">
      <c r="A404" s="4"/>
      <c r="B404" s="2"/>
      <c r="C404" s="1"/>
      <c r="D404" s="2"/>
      <c r="E404" s="1"/>
    </row>
    <row r="405" spans="1:5" x14ac:dyDescent="0.3">
      <c r="A405" s="4"/>
      <c r="B405" s="2"/>
      <c r="C405" s="1"/>
      <c r="D405" s="2"/>
      <c r="E405" s="1"/>
    </row>
    <row r="406" spans="1:5" x14ac:dyDescent="0.3">
      <c r="A406" s="4"/>
      <c r="B406" s="2"/>
      <c r="C406" s="1"/>
      <c r="D406" s="2"/>
      <c r="E406" s="1"/>
    </row>
    <row r="407" spans="1:5" x14ac:dyDescent="0.3">
      <c r="A407" s="4"/>
      <c r="B407" s="2"/>
      <c r="C407" s="1"/>
      <c r="D407" s="2"/>
      <c r="E407" s="1"/>
    </row>
    <row r="408" spans="1:5" x14ac:dyDescent="0.3">
      <c r="A408" s="4"/>
      <c r="B408" s="2"/>
      <c r="C408" s="1"/>
      <c r="D408" s="2"/>
      <c r="E408" s="1"/>
    </row>
    <row r="409" spans="1:5" x14ac:dyDescent="0.3">
      <c r="A409" s="4"/>
      <c r="B409" s="2"/>
      <c r="C409" s="1"/>
      <c r="D409" s="2"/>
      <c r="E409" s="1"/>
    </row>
    <row r="410" spans="1:5" x14ac:dyDescent="0.3">
      <c r="A410" s="4"/>
      <c r="B410" s="2"/>
      <c r="C410" s="1"/>
      <c r="D410" s="2"/>
      <c r="E410" s="1"/>
    </row>
    <row r="411" spans="1:5" x14ac:dyDescent="0.3">
      <c r="A411" s="4"/>
      <c r="B411" s="2"/>
      <c r="C411" s="1"/>
      <c r="D411" s="2"/>
      <c r="E411" s="1"/>
    </row>
    <row r="412" spans="1:5" x14ac:dyDescent="0.3">
      <c r="A412" s="4"/>
      <c r="B412" s="2"/>
      <c r="C412" s="1"/>
      <c r="D412" s="2"/>
      <c r="E412" s="1"/>
    </row>
    <row r="413" spans="1:5" x14ac:dyDescent="0.3">
      <c r="A413" s="4"/>
      <c r="B413" s="2"/>
      <c r="C413" s="1"/>
      <c r="D413" s="2"/>
      <c r="E413" s="1"/>
    </row>
    <row r="414" spans="1:5" x14ac:dyDescent="0.3">
      <c r="A414" s="4"/>
      <c r="B414" s="2"/>
      <c r="C414" s="1"/>
      <c r="D414" s="2"/>
      <c r="E414" s="1"/>
    </row>
    <row r="415" spans="1:5" x14ac:dyDescent="0.3">
      <c r="A415" s="4"/>
      <c r="B415" s="2"/>
      <c r="C415" s="1"/>
      <c r="D415" s="2"/>
      <c r="E415" s="1"/>
    </row>
    <row r="416" spans="1:5" x14ac:dyDescent="0.3">
      <c r="A416" s="4"/>
      <c r="B416" s="2"/>
      <c r="C416" s="1"/>
      <c r="D416" s="2"/>
      <c r="E416" s="1"/>
    </row>
    <row r="417" spans="1:5" x14ac:dyDescent="0.3">
      <c r="A417" s="4"/>
      <c r="B417" s="2"/>
      <c r="C417" s="1"/>
      <c r="D417" s="2"/>
      <c r="E417" s="1"/>
    </row>
    <row r="418" spans="1:5" x14ac:dyDescent="0.3">
      <c r="A418" s="4"/>
      <c r="B418" s="2"/>
      <c r="C418" s="1"/>
      <c r="D418" s="2"/>
      <c r="E418" s="1"/>
    </row>
    <row r="419" spans="1:5" x14ac:dyDescent="0.3">
      <c r="A419" s="4"/>
      <c r="B419" s="2"/>
      <c r="C419" s="1"/>
      <c r="D419" s="2"/>
      <c r="E419" s="1"/>
    </row>
    <row r="420" spans="1:5" x14ac:dyDescent="0.3">
      <c r="A420" s="4"/>
      <c r="B420" s="2"/>
      <c r="C420" s="1"/>
      <c r="D420" s="2"/>
      <c r="E420" s="1"/>
    </row>
    <row r="421" spans="1:5" x14ac:dyDescent="0.3">
      <c r="A421" s="4"/>
      <c r="B421" s="2"/>
      <c r="C421" s="1"/>
      <c r="D421" s="2"/>
      <c r="E421" s="1"/>
    </row>
    <row r="422" spans="1:5" x14ac:dyDescent="0.3">
      <c r="A422" s="4"/>
      <c r="B422" s="2"/>
      <c r="C422" s="1"/>
      <c r="D422" s="2"/>
      <c r="E422" s="1"/>
    </row>
    <row r="423" spans="1:5" x14ac:dyDescent="0.3">
      <c r="A423" s="4"/>
      <c r="B423" s="2"/>
      <c r="C423" s="1"/>
      <c r="D423" s="2"/>
      <c r="E423" s="1"/>
    </row>
    <row r="424" spans="1:5" x14ac:dyDescent="0.3">
      <c r="A424" s="4"/>
      <c r="B424" s="2"/>
      <c r="C424" s="1"/>
      <c r="D424" s="2"/>
      <c r="E424" s="1"/>
    </row>
    <row r="425" spans="1:5" x14ac:dyDescent="0.3">
      <c r="A425" s="4"/>
      <c r="B425" s="2"/>
      <c r="C425" s="1"/>
      <c r="D425" s="2"/>
      <c r="E425" s="1"/>
    </row>
    <row r="426" spans="1:5" x14ac:dyDescent="0.3">
      <c r="A426" s="4"/>
      <c r="B426" s="2"/>
      <c r="C426" s="1"/>
      <c r="D426" s="2"/>
      <c r="E426" s="1"/>
    </row>
    <row r="427" spans="1:5" x14ac:dyDescent="0.3">
      <c r="A427" s="4"/>
      <c r="B427" s="2"/>
      <c r="C427" s="1"/>
      <c r="D427" s="2"/>
      <c r="E427" s="1"/>
    </row>
    <row r="428" spans="1:5" x14ac:dyDescent="0.3">
      <c r="A428" s="4"/>
      <c r="B428" s="2"/>
      <c r="C428" s="1"/>
      <c r="D428" s="2"/>
      <c r="E428" s="1"/>
    </row>
    <row r="429" spans="1:5" x14ac:dyDescent="0.3">
      <c r="A429" s="4"/>
      <c r="B429" s="2"/>
      <c r="C429" s="1"/>
      <c r="D429" s="2"/>
      <c r="E429" s="1"/>
    </row>
    <row r="430" spans="1:5" x14ac:dyDescent="0.3">
      <c r="A430" s="4"/>
      <c r="B430" s="2"/>
      <c r="C430" s="1"/>
      <c r="D430" s="2"/>
      <c r="E430" s="1"/>
    </row>
    <row r="431" spans="1:5" x14ac:dyDescent="0.3">
      <c r="A431" s="4"/>
      <c r="B431" s="2"/>
      <c r="C431" s="1"/>
      <c r="D431" s="2"/>
      <c r="E431" s="1"/>
    </row>
    <row r="432" spans="1:5" x14ac:dyDescent="0.3">
      <c r="A432" s="4"/>
      <c r="B432" s="2"/>
      <c r="C432" s="1"/>
      <c r="D432" s="2"/>
      <c r="E432" s="1"/>
    </row>
    <row r="433" spans="1:5" x14ac:dyDescent="0.3">
      <c r="A433" s="4"/>
      <c r="B433" s="2"/>
      <c r="C433" s="1"/>
      <c r="D433" s="2"/>
      <c r="E433" s="1"/>
    </row>
    <row r="434" spans="1:5" x14ac:dyDescent="0.3">
      <c r="A434" s="4"/>
      <c r="B434" s="2"/>
      <c r="C434" s="1"/>
      <c r="D434" s="2"/>
      <c r="E434" s="1"/>
    </row>
    <row r="435" spans="1:5" x14ac:dyDescent="0.3">
      <c r="A435" s="4"/>
      <c r="B435" s="2"/>
      <c r="C435" s="1"/>
      <c r="D435" s="2"/>
      <c r="E435" s="1"/>
    </row>
    <row r="436" spans="1:5" x14ac:dyDescent="0.3">
      <c r="A436" s="4"/>
      <c r="B436" s="2"/>
      <c r="C436" s="1"/>
      <c r="D436" s="2"/>
      <c r="E436" s="1"/>
    </row>
    <row r="437" spans="1:5" x14ac:dyDescent="0.3">
      <c r="A437" s="4"/>
      <c r="B437" s="2"/>
      <c r="C437" s="1"/>
      <c r="D437" s="2"/>
      <c r="E437" s="1"/>
    </row>
    <row r="438" spans="1:5" x14ac:dyDescent="0.3">
      <c r="A438" s="4"/>
      <c r="B438" s="2"/>
      <c r="C438" s="1"/>
      <c r="D438" s="2"/>
      <c r="E438" s="1"/>
    </row>
    <row r="439" spans="1:5" x14ac:dyDescent="0.3">
      <c r="A439" s="4"/>
      <c r="B439" s="2"/>
      <c r="C439" s="1"/>
      <c r="D439" s="2"/>
      <c r="E439" s="1"/>
    </row>
    <row r="440" spans="1:5" x14ac:dyDescent="0.3">
      <c r="A440" s="4"/>
      <c r="B440" s="2"/>
      <c r="C440" s="1"/>
      <c r="D440" s="2"/>
      <c r="E440" s="1"/>
    </row>
    <row r="441" spans="1:5" x14ac:dyDescent="0.3">
      <c r="A441" s="4"/>
      <c r="B441" s="2"/>
      <c r="C441" s="1"/>
      <c r="D441" s="2"/>
      <c r="E441" s="1"/>
    </row>
    <row r="442" spans="1:5" x14ac:dyDescent="0.3">
      <c r="A442" s="4"/>
      <c r="B442" s="2"/>
      <c r="C442" s="1"/>
      <c r="D442" s="2"/>
      <c r="E442" s="1"/>
    </row>
    <row r="443" spans="1:5" x14ac:dyDescent="0.3">
      <c r="A443" s="4"/>
      <c r="B443" s="2"/>
      <c r="C443" s="1"/>
      <c r="D443" s="2"/>
      <c r="E443" s="1"/>
    </row>
    <row r="444" spans="1:5" x14ac:dyDescent="0.3">
      <c r="A444" s="4"/>
      <c r="B444" s="2"/>
      <c r="C444" s="1"/>
      <c r="D444" s="2"/>
      <c r="E444" s="1"/>
    </row>
    <row r="445" spans="1:5" x14ac:dyDescent="0.3">
      <c r="A445" s="4"/>
      <c r="B445" s="2"/>
      <c r="C445" s="1"/>
      <c r="D445" s="2"/>
      <c r="E445" s="1"/>
    </row>
    <row r="446" spans="1:5" x14ac:dyDescent="0.3">
      <c r="A446" s="4"/>
      <c r="B446" s="2"/>
      <c r="C446" s="1"/>
      <c r="D446" s="2"/>
      <c r="E446" s="1"/>
    </row>
    <row r="447" spans="1:5" x14ac:dyDescent="0.3">
      <c r="A447" s="4"/>
      <c r="B447" s="2"/>
      <c r="C447" s="1"/>
      <c r="D447" s="2"/>
      <c r="E447" s="1"/>
    </row>
    <row r="448" spans="1:5" x14ac:dyDescent="0.3">
      <c r="A448" s="4"/>
      <c r="B448" s="2"/>
      <c r="C448" s="1"/>
      <c r="D448" s="2"/>
      <c r="E448" s="1"/>
    </row>
    <row r="449" spans="1:5" x14ac:dyDescent="0.3">
      <c r="A449" s="4"/>
      <c r="B449" s="2"/>
      <c r="C449" s="1"/>
      <c r="D449" s="2"/>
      <c r="E449" s="1"/>
    </row>
    <row r="450" spans="1:5" x14ac:dyDescent="0.3">
      <c r="A450" s="4"/>
      <c r="B450" s="2"/>
      <c r="C450" s="1"/>
      <c r="D450" s="2"/>
      <c r="E450" s="1"/>
    </row>
    <row r="451" spans="1:5" x14ac:dyDescent="0.3">
      <c r="A451" s="4"/>
      <c r="B451" s="2"/>
      <c r="C451" s="1"/>
      <c r="D451" s="2"/>
      <c r="E451" s="1"/>
    </row>
    <row r="452" spans="1:5" x14ac:dyDescent="0.3">
      <c r="A452" s="4"/>
      <c r="B452" s="2"/>
      <c r="C452" s="1"/>
      <c r="D452" s="2"/>
      <c r="E452" s="1"/>
    </row>
    <row r="453" spans="1:5" x14ac:dyDescent="0.3">
      <c r="A453" s="4"/>
      <c r="B453" s="2"/>
      <c r="C453" s="1"/>
      <c r="D453" s="2"/>
      <c r="E453" s="1"/>
    </row>
    <row r="454" spans="1:5" x14ac:dyDescent="0.3">
      <c r="A454" s="4"/>
      <c r="B454" s="2"/>
      <c r="C454" s="1"/>
      <c r="D454" s="2"/>
      <c r="E454" s="1"/>
    </row>
    <row r="455" spans="1:5" x14ac:dyDescent="0.3">
      <c r="A455" s="4"/>
      <c r="B455" s="2"/>
      <c r="C455" s="1"/>
      <c r="D455" s="2"/>
      <c r="E455" s="1"/>
    </row>
    <row r="456" spans="1:5" x14ac:dyDescent="0.3">
      <c r="A456" s="4"/>
      <c r="B456" s="2"/>
      <c r="C456" s="1"/>
      <c r="D456" s="2"/>
      <c r="E456" s="1"/>
    </row>
    <row r="457" spans="1:5" x14ac:dyDescent="0.3">
      <c r="A457" s="4"/>
      <c r="B457" s="2"/>
      <c r="C457" s="1"/>
      <c r="D457" s="2"/>
      <c r="E457" s="1"/>
    </row>
    <row r="458" spans="1:5" x14ac:dyDescent="0.3">
      <c r="A458" s="4"/>
      <c r="B458" s="2"/>
      <c r="C458" s="1"/>
      <c r="D458" s="2"/>
      <c r="E458" s="1"/>
    </row>
    <row r="459" spans="1:5" x14ac:dyDescent="0.3">
      <c r="A459" s="4"/>
      <c r="B459" s="2"/>
      <c r="C459" s="1"/>
      <c r="D459" s="2"/>
      <c r="E459" s="1"/>
    </row>
    <row r="460" spans="1:5" x14ac:dyDescent="0.3">
      <c r="A460" s="4"/>
      <c r="B460" s="2"/>
      <c r="C460" s="1"/>
      <c r="D460" s="2"/>
      <c r="E460" s="1"/>
    </row>
    <row r="461" spans="1:5" x14ac:dyDescent="0.3">
      <c r="A461" s="4"/>
      <c r="B461" s="2"/>
      <c r="C461" s="1"/>
      <c r="D461" s="2"/>
      <c r="E461" s="1"/>
    </row>
    <row r="462" spans="1:5" x14ac:dyDescent="0.3">
      <c r="A462" s="4"/>
      <c r="B462" s="2"/>
      <c r="C462" s="1"/>
      <c r="D462" s="2"/>
      <c r="E462" s="1"/>
    </row>
    <row r="463" spans="1:5" x14ac:dyDescent="0.3">
      <c r="A463" s="4"/>
      <c r="B463" s="2"/>
      <c r="C463" s="1"/>
      <c r="D463" s="2"/>
      <c r="E463" s="1"/>
    </row>
    <row r="464" spans="1:5" x14ac:dyDescent="0.3">
      <c r="A464" s="4"/>
      <c r="B464" s="2"/>
      <c r="C464" s="1"/>
      <c r="D464" s="2"/>
      <c r="E464" s="1"/>
    </row>
    <row r="465" spans="1:5" x14ac:dyDescent="0.3">
      <c r="A465" s="4"/>
      <c r="B465" s="2"/>
      <c r="C465" s="1"/>
      <c r="D465" s="2"/>
      <c r="E465" s="1"/>
    </row>
    <row r="466" spans="1:5" x14ac:dyDescent="0.3">
      <c r="A466" s="4"/>
      <c r="B466" s="2"/>
      <c r="C466" s="1"/>
      <c r="D466" s="2"/>
      <c r="E466" s="1"/>
    </row>
    <row r="467" spans="1:5" x14ac:dyDescent="0.3">
      <c r="A467" s="4"/>
      <c r="B467" s="2"/>
      <c r="C467" s="1"/>
      <c r="D467" s="2"/>
      <c r="E467" s="1"/>
    </row>
    <row r="468" spans="1:5" x14ac:dyDescent="0.3">
      <c r="A468" s="4"/>
      <c r="B468" s="2"/>
      <c r="C468" s="1"/>
      <c r="D468" s="2"/>
      <c r="E468" s="1"/>
    </row>
    <row r="469" spans="1:5" x14ac:dyDescent="0.3">
      <c r="A469" s="4"/>
      <c r="B469" s="2"/>
      <c r="C469" s="1"/>
      <c r="D469" s="2"/>
      <c r="E469" s="1"/>
    </row>
    <row r="470" spans="1:5" x14ac:dyDescent="0.3">
      <c r="A470" s="4"/>
      <c r="B470" s="2"/>
      <c r="C470" s="1"/>
      <c r="D470" s="2"/>
      <c r="E470" s="1"/>
    </row>
    <row r="471" spans="1:5" x14ac:dyDescent="0.3">
      <c r="A471" s="4"/>
      <c r="B471" s="2"/>
      <c r="C471" s="1"/>
      <c r="D471" s="2"/>
      <c r="E471" s="1"/>
    </row>
    <row r="472" spans="1:5" x14ac:dyDescent="0.3">
      <c r="A472" s="4"/>
      <c r="B472" s="2"/>
      <c r="C472" s="1"/>
      <c r="D472" s="2"/>
      <c r="E472" s="1"/>
    </row>
    <row r="473" spans="1:5" x14ac:dyDescent="0.3">
      <c r="A473" s="4"/>
      <c r="B473" s="2"/>
      <c r="C473" s="1"/>
      <c r="D473" s="2"/>
      <c r="E473" s="1"/>
    </row>
    <row r="474" spans="1:5" x14ac:dyDescent="0.3">
      <c r="A474" s="4"/>
      <c r="B474" s="2"/>
      <c r="C474" s="1"/>
      <c r="D474" s="2"/>
      <c r="E474" s="1"/>
    </row>
    <row r="475" spans="1:5" x14ac:dyDescent="0.3">
      <c r="A475" s="4"/>
      <c r="B475" s="2"/>
      <c r="C475" s="1"/>
      <c r="D475" s="2"/>
      <c r="E475" s="1"/>
    </row>
    <row r="476" spans="1:5" x14ac:dyDescent="0.3">
      <c r="A476" s="4"/>
      <c r="B476" s="2"/>
      <c r="C476" s="1"/>
      <c r="D476" s="2"/>
      <c r="E476" s="1"/>
    </row>
    <row r="477" spans="1:5" x14ac:dyDescent="0.3">
      <c r="A477" s="4"/>
      <c r="B477" s="2"/>
      <c r="C477" s="1"/>
      <c r="D477" s="2"/>
      <c r="E477" s="1"/>
    </row>
    <row r="478" spans="1:5" x14ac:dyDescent="0.3">
      <c r="A478" s="4"/>
      <c r="B478" s="2"/>
      <c r="C478" s="1"/>
      <c r="D478" s="2"/>
      <c r="E478" s="1"/>
    </row>
    <row r="479" spans="1:5" x14ac:dyDescent="0.3">
      <c r="A479" s="4"/>
      <c r="B479" s="2"/>
      <c r="C479" s="1"/>
      <c r="D479" s="2"/>
      <c r="E479" s="1"/>
    </row>
    <row r="480" spans="1:5" x14ac:dyDescent="0.3">
      <c r="A480" s="4"/>
      <c r="B480" s="2"/>
      <c r="C480" s="1"/>
      <c r="D480" s="2"/>
      <c r="E480" s="1"/>
    </row>
    <row r="481" spans="1:5" x14ac:dyDescent="0.3">
      <c r="A481" s="4"/>
      <c r="B481" s="2"/>
      <c r="C481" s="1"/>
      <c r="D481" s="2"/>
      <c r="E481" s="1"/>
    </row>
    <row r="482" spans="1:5" x14ac:dyDescent="0.3">
      <c r="A482" s="4"/>
      <c r="B482" s="2"/>
      <c r="C482" s="1"/>
      <c r="D482" s="2"/>
      <c r="E482" s="1"/>
    </row>
    <row r="483" spans="1:5" x14ac:dyDescent="0.3">
      <c r="A483" s="4"/>
      <c r="B483" s="2"/>
      <c r="C483" s="1"/>
      <c r="D483" s="2"/>
      <c r="E483" s="1"/>
    </row>
    <row r="484" spans="1:5" x14ac:dyDescent="0.3">
      <c r="A484" s="4"/>
      <c r="B484" s="2"/>
      <c r="C484" s="1"/>
      <c r="D484" s="2"/>
      <c r="E484" s="1"/>
    </row>
    <row r="485" spans="1:5" x14ac:dyDescent="0.3">
      <c r="A485" s="4"/>
      <c r="B485" s="2"/>
      <c r="C485" s="1"/>
      <c r="D485" s="2"/>
      <c r="E485" s="1"/>
    </row>
    <row r="486" spans="1:5" x14ac:dyDescent="0.3">
      <c r="A486" s="4"/>
      <c r="B486" s="2"/>
      <c r="C486" s="1"/>
      <c r="D486" s="2"/>
      <c r="E486" s="1"/>
    </row>
    <row r="487" spans="1:5" x14ac:dyDescent="0.3">
      <c r="A487" s="4"/>
      <c r="B487" s="2"/>
      <c r="C487" s="1"/>
      <c r="D487" s="2"/>
      <c r="E487" s="1"/>
    </row>
    <row r="488" spans="1:5" x14ac:dyDescent="0.3">
      <c r="A488" s="4"/>
      <c r="B488" s="2"/>
      <c r="C488" s="1"/>
      <c r="D488" s="2"/>
      <c r="E488" s="1"/>
    </row>
    <row r="489" spans="1:5" x14ac:dyDescent="0.3">
      <c r="A489" s="4"/>
      <c r="B489" s="2"/>
      <c r="C489" s="1"/>
      <c r="D489" s="2"/>
      <c r="E489" s="1"/>
    </row>
    <row r="490" spans="1:5" x14ac:dyDescent="0.3">
      <c r="A490" s="4"/>
      <c r="B490" s="2"/>
      <c r="C490" s="1"/>
      <c r="D490" s="2"/>
      <c r="E490" s="1"/>
    </row>
    <row r="491" spans="1:5" x14ac:dyDescent="0.3">
      <c r="A491" s="4"/>
      <c r="B491" s="2"/>
      <c r="C491" s="1"/>
      <c r="D491" s="2"/>
      <c r="E491" s="1"/>
    </row>
    <row r="492" spans="1:5" x14ac:dyDescent="0.3">
      <c r="A492" s="4"/>
      <c r="B492" s="2"/>
      <c r="C492" s="1"/>
      <c r="D492" s="2"/>
      <c r="E492" s="1"/>
    </row>
    <row r="493" spans="1:5" x14ac:dyDescent="0.3">
      <c r="A493" s="4"/>
      <c r="B493" s="2"/>
      <c r="C493" s="1"/>
      <c r="D493" s="2"/>
      <c r="E493" s="1"/>
    </row>
    <row r="494" spans="1:5" x14ac:dyDescent="0.3">
      <c r="A494" s="4"/>
      <c r="B494" s="2"/>
      <c r="C494" s="1"/>
      <c r="D494" s="2"/>
      <c r="E494" s="1"/>
    </row>
    <row r="495" spans="1:5" x14ac:dyDescent="0.3">
      <c r="A495" s="4"/>
      <c r="B495" s="2"/>
      <c r="C495" s="1"/>
      <c r="D495" s="2"/>
      <c r="E495" s="1"/>
    </row>
    <row r="496" spans="1:5" x14ac:dyDescent="0.3">
      <c r="A496" s="4"/>
      <c r="B496" s="2"/>
      <c r="C496" s="1"/>
      <c r="D496" s="2"/>
      <c r="E496" s="1"/>
    </row>
    <row r="497" spans="1:5" x14ac:dyDescent="0.3">
      <c r="A497" s="4"/>
      <c r="B497" s="2"/>
      <c r="C497" s="1"/>
      <c r="D497" s="2"/>
      <c r="E497" s="1"/>
    </row>
    <row r="498" spans="1:5" x14ac:dyDescent="0.3">
      <c r="A498" s="4"/>
      <c r="B498" s="2"/>
      <c r="C498" s="1"/>
      <c r="D498" s="2"/>
      <c r="E498" s="1"/>
    </row>
    <row r="499" spans="1:5" x14ac:dyDescent="0.3">
      <c r="A499" s="4"/>
      <c r="B499" s="2"/>
      <c r="C499" s="1"/>
      <c r="D499" s="2"/>
      <c r="E499" s="1"/>
    </row>
    <row r="500" spans="1:5" x14ac:dyDescent="0.3">
      <c r="A500" s="4"/>
      <c r="B500" s="2"/>
      <c r="C500" s="1"/>
      <c r="D500" s="2"/>
      <c r="E500" s="1"/>
    </row>
    <row r="501" spans="1:5" x14ac:dyDescent="0.3">
      <c r="A501" s="4"/>
      <c r="B501" s="2"/>
      <c r="C501" s="1"/>
      <c r="D501" s="2"/>
      <c r="E501" s="1"/>
    </row>
    <row r="502" spans="1:5" x14ac:dyDescent="0.3">
      <c r="A502" s="4"/>
      <c r="B502" s="2"/>
      <c r="C502" s="1"/>
      <c r="D502" s="2"/>
      <c r="E502" s="1"/>
    </row>
    <row r="503" spans="1:5" x14ac:dyDescent="0.3">
      <c r="A503" s="4"/>
      <c r="B503" s="2"/>
      <c r="C503" s="1"/>
      <c r="D503" s="2"/>
      <c r="E503" s="1"/>
    </row>
    <row r="504" spans="1:5" x14ac:dyDescent="0.3">
      <c r="A504" s="4"/>
      <c r="B504" s="2"/>
      <c r="C504" s="1"/>
      <c r="D504" s="2"/>
      <c r="E504" s="1"/>
    </row>
    <row r="505" spans="1:5" x14ac:dyDescent="0.3">
      <c r="A505" s="4"/>
      <c r="B505" s="2"/>
      <c r="C505" s="1"/>
      <c r="D505" s="2"/>
      <c r="E505" s="1"/>
    </row>
    <row r="506" spans="1:5" x14ac:dyDescent="0.3">
      <c r="A506" s="4"/>
      <c r="B506" s="2"/>
      <c r="C506" s="1"/>
      <c r="D506" s="2"/>
      <c r="E506" s="1"/>
    </row>
    <row r="507" spans="1:5" x14ac:dyDescent="0.3">
      <c r="A507" s="4"/>
      <c r="B507" s="2"/>
      <c r="C507" s="1"/>
      <c r="D507" s="2"/>
      <c r="E507" s="1"/>
    </row>
    <row r="508" spans="1:5" x14ac:dyDescent="0.3">
      <c r="A508" s="4"/>
      <c r="B508" s="2"/>
      <c r="C508" s="1"/>
      <c r="D508" s="2"/>
      <c r="E508" s="1"/>
    </row>
    <row r="509" spans="1:5" x14ac:dyDescent="0.3">
      <c r="A509" s="4"/>
      <c r="B509" s="2"/>
      <c r="C509" s="1"/>
      <c r="D509" s="2"/>
      <c r="E509" s="1"/>
    </row>
    <row r="510" spans="1:5" x14ac:dyDescent="0.3">
      <c r="A510" s="4"/>
      <c r="B510" s="2"/>
      <c r="C510" s="1"/>
      <c r="D510" s="2"/>
      <c r="E510" s="1"/>
    </row>
    <row r="511" spans="1:5" x14ac:dyDescent="0.3">
      <c r="A511" s="4"/>
      <c r="B511" s="2"/>
      <c r="C511" s="1"/>
      <c r="D511" s="2"/>
      <c r="E511" s="1"/>
    </row>
    <row r="512" spans="1:5" x14ac:dyDescent="0.3">
      <c r="A512" s="4"/>
      <c r="B512" s="2"/>
      <c r="C512" s="1"/>
      <c r="D512" s="2"/>
      <c r="E512" s="1"/>
    </row>
    <row r="513" spans="1:5" x14ac:dyDescent="0.3">
      <c r="A513" s="4"/>
      <c r="B513" s="2"/>
      <c r="C513" s="1"/>
      <c r="D513" s="2"/>
      <c r="E513" s="1"/>
    </row>
    <row r="514" spans="1:5" x14ac:dyDescent="0.3">
      <c r="A514" s="4"/>
      <c r="B514" s="2"/>
      <c r="C514" s="1"/>
      <c r="D514" s="2"/>
      <c r="E514" s="1"/>
    </row>
    <row r="515" spans="1:5" x14ac:dyDescent="0.3">
      <c r="A515" s="4"/>
      <c r="B515" s="2"/>
      <c r="C515" s="1"/>
      <c r="D515" s="2"/>
      <c r="E515" s="1"/>
    </row>
    <row r="516" spans="1:5" x14ac:dyDescent="0.3">
      <c r="A516" s="4"/>
      <c r="B516" s="2"/>
      <c r="C516" s="1"/>
      <c r="D516" s="2"/>
      <c r="E516" s="1"/>
    </row>
    <row r="517" spans="1:5" x14ac:dyDescent="0.3">
      <c r="A517" s="4"/>
      <c r="B517" s="2"/>
      <c r="C517" s="1"/>
      <c r="D517" s="2"/>
      <c r="E517" s="1"/>
    </row>
    <row r="518" spans="1:5" x14ac:dyDescent="0.3">
      <c r="A518" s="4"/>
      <c r="B518" s="2"/>
      <c r="C518" s="1"/>
      <c r="D518" s="2"/>
      <c r="E518" s="1"/>
    </row>
    <row r="519" spans="1:5" x14ac:dyDescent="0.3">
      <c r="A519" s="4"/>
      <c r="B519" s="2"/>
      <c r="C519" s="1"/>
      <c r="D519" s="2"/>
      <c r="E519" s="1"/>
    </row>
    <row r="520" spans="1:5" x14ac:dyDescent="0.3">
      <c r="A520" s="4"/>
      <c r="B520" s="2"/>
      <c r="C520" s="1"/>
      <c r="D520" s="2"/>
      <c r="E520" s="1"/>
    </row>
    <row r="521" spans="1:5" x14ac:dyDescent="0.3">
      <c r="A521" s="4"/>
      <c r="B521" s="2"/>
      <c r="C521" s="1"/>
      <c r="D521" s="2"/>
      <c r="E521" s="1"/>
    </row>
    <row r="522" spans="1:5" x14ac:dyDescent="0.3">
      <c r="A522" s="4"/>
      <c r="B522" s="2"/>
      <c r="C522" s="1"/>
      <c r="D522" s="2"/>
      <c r="E522" s="1"/>
    </row>
    <row r="523" spans="1:5" x14ac:dyDescent="0.3">
      <c r="A523" s="4"/>
      <c r="B523" s="2"/>
      <c r="C523" s="1"/>
      <c r="D523" s="2"/>
      <c r="E523" s="1"/>
    </row>
    <row r="524" spans="1:5" x14ac:dyDescent="0.3">
      <c r="A524" s="4"/>
      <c r="B524" s="2"/>
      <c r="C524" s="1"/>
      <c r="D524" s="2"/>
      <c r="E524" s="1"/>
    </row>
    <row r="525" spans="1:5" x14ac:dyDescent="0.3">
      <c r="A525" s="4"/>
      <c r="B525" s="2"/>
      <c r="C525" s="1"/>
      <c r="D525" s="2"/>
      <c r="E525" s="1"/>
    </row>
    <row r="526" spans="1:5" x14ac:dyDescent="0.3">
      <c r="A526" s="4"/>
      <c r="B526" s="2"/>
      <c r="C526" s="1"/>
      <c r="D526" s="2"/>
      <c r="E526" s="1"/>
    </row>
    <row r="527" spans="1:5" x14ac:dyDescent="0.3">
      <c r="A527" s="4"/>
      <c r="B527" s="2"/>
      <c r="C527" s="1"/>
      <c r="D527" s="2"/>
      <c r="E527" s="1"/>
    </row>
    <row r="528" spans="1:5" x14ac:dyDescent="0.3">
      <c r="A528" s="4"/>
      <c r="B528" s="2"/>
      <c r="C528" s="1"/>
      <c r="D528" s="2"/>
      <c r="E528" s="1"/>
    </row>
    <row r="529" spans="1:5" x14ac:dyDescent="0.3">
      <c r="A529" s="4"/>
      <c r="B529" s="2"/>
      <c r="C529" s="1"/>
      <c r="D529" s="2"/>
      <c r="E529" s="1"/>
    </row>
    <row r="530" spans="1:5" x14ac:dyDescent="0.3">
      <c r="A530" s="4"/>
      <c r="B530" s="2"/>
      <c r="C530" s="1"/>
      <c r="D530" s="2"/>
      <c r="E530" s="1"/>
    </row>
    <row r="531" spans="1:5" x14ac:dyDescent="0.3">
      <c r="A531" s="4"/>
      <c r="B531" s="2"/>
      <c r="C531" s="1"/>
      <c r="D531" s="2"/>
      <c r="E531" s="1"/>
    </row>
    <row r="532" spans="1:5" x14ac:dyDescent="0.3">
      <c r="A532" s="4"/>
      <c r="B532" s="2"/>
      <c r="C532" s="1"/>
      <c r="D532" s="2"/>
      <c r="E532" s="1"/>
    </row>
    <row r="533" spans="1:5" x14ac:dyDescent="0.3">
      <c r="A533" s="4"/>
      <c r="B533" s="2"/>
      <c r="C533" s="1"/>
      <c r="D533" s="2"/>
      <c r="E533" s="1"/>
    </row>
    <row r="534" spans="1:5" x14ac:dyDescent="0.3">
      <c r="A534" s="4"/>
      <c r="B534" s="2"/>
      <c r="C534" s="1"/>
      <c r="D534" s="2"/>
      <c r="E534" s="1"/>
    </row>
    <row r="535" spans="1:5" x14ac:dyDescent="0.3">
      <c r="A535" s="4"/>
      <c r="B535" s="2"/>
      <c r="C535" s="1"/>
      <c r="D535" s="2"/>
      <c r="E535" s="1"/>
    </row>
    <row r="536" spans="1:5" x14ac:dyDescent="0.3">
      <c r="A536" s="4"/>
      <c r="B536" s="2"/>
      <c r="C536" s="1"/>
      <c r="D536" s="2"/>
      <c r="E536" s="1"/>
    </row>
    <row r="537" spans="1:5" x14ac:dyDescent="0.3">
      <c r="A537" s="4"/>
      <c r="B537" s="2"/>
      <c r="C537" s="1"/>
      <c r="D537" s="2"/>
      <c r="E537" s="1"/>
    </row>
    <row r="538" spans="1:5" x14ac:dyDescent="0.3">
      <c r="A538" s="4"/>
      <c r="B538" s="2"/>
      <c r="C538" s="1"/>
      <c r="D538" s="2"/>
      <c r="E538" s="1"/>
    </row>
    <row r="539" spans="1:5" x14ac:dyDescent="0.3">
      <c r="A539" s="4"/>
      <c r="B539" s="2"/>
      <c r="C539" s="1"/>
      <c r="D539" s="2"/>
      <c r="E539" s="1"/>
    </row>
    <row r="540" spans="1:5" x14ac:dyDescent="0.3">
      <c r="A540" s="4"/>
      <c r="B540" s="2"/>
      <c r="C540" s="1"/>
      <c r="D540" s="2"/>
      <c r="E540" s="1"/>
    </row>
    <row r="541" spans="1:5" x14ac:dyDescent="0.3">
      <c r="A541" s="4"/>
      <c r="B541" s="2"/>
      <c r="C541" s="1"/>
      <c r="D541" s="2"/>
      <c r="E541" s="1"/>
    </row>
    <row r="542" spans="1:5" x14ac:dyDescent="0.3">
      <c r="A542" s="4"/>
      <c r="B542" s="2"/>
      <c r="C542" s="1"/>
      <c r="D542" s="2"/>
      <c r="E542" s="1"/>
    </row>
    <row r="543" spans="1:5" x14ac:dyDescent="0.3">
      <c r="A543" s="4"/>
      <c r="B543" s="2"/>
      <c r="C543" s="1"/>
      <c r="D543" s="2"/>
      <c r="E543" s="1"/>
    </row>
    <row r="544" spans="1:5" x14ac:dyDescent="0.3">
      <c r="A544" s="4"/>
      <c r="B544" s="2"/>
      <c r="C544" s="1"/>
      <c r="D544" s="2"/>
      <c r="E544" s="1"/>
    </row>
    <row r="545" spans="1:5" x14ac:dyDescent="0.3">
      <c r="A545" s="4"/>
      <c r="B545" s="2"/>
      <c r="C545" s="1"/>
      <c r="D545" s="2"/>
      <c r="E545" s="1"/>
    </row>
    <row r="546" spans="1:5" x14ac:dyDescent="0.3">
      <c r="A546" s="4"/>
      <c r="B546" s="2"/>
      <c r="C546" s="1"/>
      <c r="D546" s="2"/>
      <c r="E546" s="1"/>
    </row>
    <row r="547" spans="1:5" x14ac:dyDescent="0.3">
      <c r="A547" s="4"/>
      <c r="B547" s="2"/>
      <c r="C547" s="1"/>
      <c r="D547" s="2"/>
      <c r="E547" s="1"/>
    </row>
    <row r="548" spans="1:5" x14ac:dyDescent="0.3">
      <c r="A548" s="4"/>
      <c r="B548" s="2"/>
      <c r="C548" s="1"/>
      <c r="D548" s="2"/>
      <c r="E548" s="1"/>
    </row>
    <row r="549" spans="1:5" x14ac:dyDescent="0.3">
      <c r="A549" s="4"/>
      <c r="B549" s="2"/>
      <c r="C549" s="1"/>
      <c r="D549" s="2"/>
      <c r="E549" s="1"/>
    </row>
    <row r="550" spans="1:5" x14ac:dyDescent="0.3">
      <c r="A550" s="4"/>
      <c r="B550" s="2"/>
      <c r="C550" s="1"/>
      <c r="D550" s="2"/>
      <c r="E550" s="1"/>
    </row>
    <row r="551" spans="1:5" x14ac:dyDescent="0.3">
      <c r="A551" s="4"/>
      <c r="B551" s="2"/>
      <c r="C551" s="1"/>
      <c r="D551" s="2"/>
      <c r="E551" s="1"/>
    </row>
    <row r="552" spans="1:5" x14ac:dyDescent="0.3">
      <c r="A552" s="4"/>
      <c r="B552" s="2"/>
      <c r="C552" s="1"/>
      <c r="D552" s="2"/>
      <c r="E552" s="1"/>
    </row>
    <row r="553" spans="1:5" x14ac:dyDescent="0.3">
      <c r="A553" s="4"/>
      <c r="B553" s="2"/>
      <c r="C553" s="1"/>
      <c r="D553" s="2"/>
      <c r="E553" s="1"/>
    </row>
    <row r="554" spans="1:5" x14ac:dyDescent="0.3">
      <c r="A554" s="4"/>
      <c r="B554" s="2"/>
      <c r="C554" s="1"/>
      <c r="D554" s="2"/>
      <c r="E554" s="1"/>
    </row>
    <row r="555" spans="1:5" x14ac:dyDescent="0.3">
      <c r="A555" s="4"/>
      <c r="B555" s="2"/>
      <c r="C555" s="1"/>
      <c r="D555" s="2"/>
      <c r="E555" s="1"/>
    </row>
    <row r="556" spans="1:5" x14ac:dyDescent="0.3">
      <c r="A556" s="4"/>
      <c r="B556" s="2"/>
      <c r="C556" s="1"/>
      <c r="D556" s="2"/>
      <c r="E556" s="1"/>
    </row>
    <row r="557" spans="1:5" x14ac:dyDescent="0.3">
      <c r="A557" s="4"/>
      <c r="B557" s="2"/>
      <c r="C557" s="1"/>
      <c r="D557" s="2"/>
      <c r="E557" s="1"/>
    </row>
    <row r="558" spans="1:5" x14ac:dyDescent="0.3">
      <c r="A558" s="4"/>
      <c r="B558" s="2"/>
      <c r="C558" s="1"/>
      <c r="D558" s="2"/>
      <c r="E558" s="1"/>
    </row>
    <row r="559" spans="1:5" x14ac:dyDescent="0.3">
      <c r="A559" s="4"/>
      <c r="B559" s="2"/>
      <c r="C559" s="1"/>
      <c r="D559" s="2"/>
      <c r="E559" s="1"/>
    </row>
    <row r="560" spans="1:5" x14ac:dyDescent="0.3">
      <c r="A560" s="4"/>
      <c r="B560" s="2"/>
      <c r="C560" s="1"/>
      <c r="D560" s="2"/>
      <c r="E560" s="1"/>
    </row>
    <row r="561" spans="1:5" x14ac:dyDescent="0.3">
      <c r="A561" s="4"/>
      <c r="B561" s="2"/>
      <c r="C561" s="1"/>
      <c r="D561" s="2"/>
      <c r="E561" s="1"/>
    </row>
    <row r="562" spans="1:5" x14ac:dyDescent="0.3">
      <c r="A562" s="4"/>
      <c r="B562" s="2"/>
      <c r="C562" s="1"/>
      <c r="D562" s="2"/>
      <c r="E562" s="1"/>
    </row>
    <row r="563" spans="1:5" x14ac:dyDescent="0.3">
      <c r="A563" s="4"/>
      <c r="B563" s="2"/>
      <c r="C563" s="1"/>
      <c r="D563" s="2"/>
      <c r="E563" s="1"/>
    </row>
    <row r="564" spans="1:5" x14ac:dyDescent="0.3">
      <c r="A564" s="4"/>
      <c r="B564" s="2"/>
      <c r="C564" s="1"/>
      <c r="D564" s="2"/>
      <c r="E564" s="1"/>
    </row>
    <row r="565" spans="1:5" x14ac:dyDescent="0.3">
      <c r="A565" s="4"/>
      <c r="B565" s="2"/>
      <c r="C565" s="1"/>
      <c r="D565" s="2"/>
      <c r="E565" s="1"/>
    </row>
    <row r="566" spans="1:5" x14ac:dyDescent="0.3">
      <c r="A566" s="4"/>
      <c r="B566" s="2"/>
      <c r="C566" s="1"/>
      <c r="D566" s="2"/>
      <c r="E566" s="1"/>
    </row>
    <row r="567" spans="1:5" x14ac:dyDescent="0.3">
      <c r="A567" s="4"/>
      <c r="B567" s="2"/>
      <c r="C567" s="1"/>
      <c r="D567" s="2"/>
      <c r="E567" s="1"/>
    </row>
    <row r="568" spans="1:5" x14ac:dyDescent="0.3">
      <c r="A568" s="4"/>
      <c r="B568" s="2"/>
      <c r="C568" s="1"/>
      <c r="D568" s="2"/>
      <c r="E568" s="1"/>
    </row>
    <row r="569" spans="1:5" x14ac:dyDescent="0.3">
      <c r="A569" s="4"/>
      <c r="B569" s="2"/>
      <c r="C569" s="1"/>
      <c r="D569" s="2"/>
      <c r="E569" s="1"/>
    </row>
    <row r="570" spans="1:5" x14ac:dyDescent="0.3">
      <c r="A570" s="4"/>
      <c r="B570" s="2"/>
      <c r="C570" s="1"/>
      <c r="D570" s="2"/>
      <c r="E570" s="1"/>
    </row>
    <row r="571" spans="1:5" x14ac:dyDescent="0.3">
      <c r="A571" s="4"/>
      <c r="B571" s="2"/>
      <c r="C571" s="1"/>
      <c r="D571" s="2"/>
      <c r="E571" s="1"/>
    </row>
    <row r="572" spans="1:5" x14ac:dyDescent="0.3">
      <c r="A572" s="4"/>
      <c r="B572" s="2"/>
      <c r="C572" s="1"/>
      <c r="D572" s="2"/>
      <c r="E572" s="1"/>
    </row>
    <row r="573" spans="1:5" x14ac:dyDescent="0.3">
      <c r="A573" s="4"/>
      <c r="B573" s="2"/>
      <c r="C573" s="1"/>
      <c r="D573" s="2"/>
      <c r="E573" s="1"/>
    </row>
    <row r="574" spans="1:5" x14ac:dyDescent="0.3">
      <c r="A574" s="4"/>
      <c r="B574" s="2"/>
      <c r="C574" s="1"/>
      <c r="D574" s="2"/>
      <c r="E574" s="1"/>
    </row>
    <row r="575" spans="1:5" x14ac:dyDescent="0.3">
      <c r="A575" s="4"/>
      <c r="B575" s="2"/>
      <c r="C575" s="1"/>
      <c r="D575" s="2"/>
      <c r="E575" s="1"/>
    </row>
    <row r="576" spans="1:5" x14ac:dyDescent="0.3">
      <c r="A576" s="4"/>
      <c r="B576" s="2"/>
      <c r="C576" s="1"/>
      <c r="D576" s="2"/>
      <c r="E576" s="1"/>
    </row>
    <row r="577" spans="1:5" x14ac:dyDescent="0.3">
      <c r="A577" s="4"/>
      <c r="B577" s="2"/>
      <c r="C577" s="1"/>
      <c r="D577" s="2"/>
      <c r="E577" s="1"/>
    </row>
    <row r="578" spans="1:5" x14ac:dyDescent="0.3">
      <c r="A578" s="4"/>
      <c r="B578" s="2"/>
      <c r="C578" s="1"/>
      <c r="D578" s="2"/>
      <c r="E578" s="1"/>
    </row>
    <row r="579" spans="1:5" x14ac:dyDescent="0.3">
      <c r="A579" s="4"/>
      <c r="B579" s="2"/>
      <c r="C579" s="1"/>
      <c r="D579" s="2"/>
      <c r="E579" s="1"/>
    </row>
    <row r="580" spans="1:5" x14ac:dyDescent="0.3">
      <c r="A580" s="4"/>
      <c r="B580" s="2"/>
      <c r="C580" s="1"/>
      <c r="D580" s="2"/>
      <c r="E580" s="1"/>
    </row>
    <row r="581" spans="1:5" x14ac:dyDescent="0.3">
      <c r="A581" s="4"/>
      <c r="B581" s="2"/>
      <c r="C581" s="1"/>
      <c r="D581" s="2"/>
      <c r="E581" s="1"/>
    </row>
    <row r="582" spans="1:5" x14ac:dyDescent="0.3">
      <c r="A582" s="4"/>
      <c r="B582" s="2"/>
      <c r="C582" s="1"/>
      <c r="D582" s="2"/>
      <c r="E582" s="1"/>
    </row>
    <row r="583" spans="1:5" x14ac:dyDescent="0.3">
      <c r="A583" s="4"/>
      <c r="B583" s="2"/>
      <c r="C583" s="1"/>
      <c r="D583" s="2"/>
      <c r="E583" s="1"/>
    </row>
    <row r="584" spans="1:5" x14ac:dyDescent="0.3">
      <c r="A584" s="4"/>
      <c r="B584" s="2"/>
      <c r="C584" s="1"/>
      <c r="D584" s="2"/>
      <c r="E584" s="1"/>
    </row>
    <row r="585" spans="1:5" x14ac:dyDescent="0.3">
      <c r="A585" s="4"/>
      <c r="B585" s="2"/>
      <c r="C585" s="1"/>
      <c r="D585" s="2"/>
      <c r="E585" s="1"/>
    </row>
    <row r="586" spans="1:5" x14ac:dyDescent="0.3">
      <c r="A586" s="4"/>
      <c r="B586" s="2"/>
      <c r="C586" s="1"/>
      <c r="D586" s="2"/>
      <c r="E586" s="1"/>
    </row>
    <row r="587" spans="1:5" x14ac:dyDescent="0.3">
      <c r="A587" s="4"/>
      <c r="B587" s="2"/>
      <c r="C587" s="1"/>
      <c r="D587" s="2"/>
      <c r="E587" s="1"/>
    </row>
    <row r="588" spans="1:5" x14ac:dyDescent="0.3">
      <c r="A588" s="4"/>
      <c r="B588" s="2"/>
      <c r="C588" s="1"/>
      <c r="D588" s="2"/>
      <c r="E588" s="1"/>
    </row>
    <row r="589" spans="1:5" x14ac:dyDescent="0.3">
      <c r="A589" s="4"/>
      <c r="B589" s="2"/>
      <c r="C589" s="1"/>
      <c r="D589" s="2"/>
      <c r="E589" s="1"/>
    </row>
    <row r="590" spans="1:5" x14ac:dyDescent="0.3">
      <c r="A590" s="4"/>
      <c r="B590" s="2"/>
      <c r="C590" s="1"/>
      <c r="D590" s="2"/>
      <c r="E590" s="1"/>
    </row>
    <row r="591" spans="1:5" x14ac:dyDescent="0.3">
      <c r="A591" s="4"/>
      <c r="B591" s="2"/>
      <c r="C591" s="1"/>
      <c r="D591" s="2"/>
      <c r="E591" s="1"/>
    </row>
    <row r="592" spans="1:5" x14ac:dyDescent="0.3">
      <c r="A592" s="4"/>
      <c r="B592" s="2"/>
      <c r="C592" s="1"/>
      <c r="D592" s="2"/>
      <c r="E592" s="1"/>
    </row>
    <row r="593" spans="1:5" x14ac:dyDescent="0.3">
      <c r="A593" s="4"/>
      <c r="B593" s="2"/>
      <c r="C593" s="1"/>
      <c r="D593" s="2"/>
      <c r="E593" s="1"/>
    </row>
    <row r="594" spans="1:5" x14ac:dyDescent="0.3">
      <c r="A594" s="4"/>
      <c r="B594" s="2"/>
      <c r="C594" s="1"/>
      <c r="D594" s="2"/>
      <c r="E594" s="1"/>
    </row>
    <row r="595" spans="1:5" x14ac:dyDescent="0.3">
      <c r="A595" s="4"/>
      <c r="B595" s="2"/>
      <c r="C595" s="1"/>
      <c r="D595" s="2"/>
      <c r="E595" s="1"/>
    </row>
    <row r="596" spans="1:5" x14ac:dyDescent="0.3">
      <c r="A596" s="4"/>
      <c r="B596" s="2"/>
      <c r="C596" s="1"/>
      <c r="D596" s="2"/>
      <c r="E596" s="1"/>
    </row>
    <row r="597" spans="1:5" x14ac:dyDescent="0.3">
      <c r="A597" s="4"/>
      <c r="B597" s="2"/>
      <c r="C597" s="1"/>
      <c r="D597" s="2"/>
      <c r="E597" s="1"/>
    </row>
    <row r="598" spans="1:5" x14ac:dyDescent="0.3">
      <c r="A598" s="4"/>
      <c r="B598" s="2"/>
      <c r="C598" s="1"/>
      <c r="D598" s="2"/>
      <c r="E598" s="1"/>
    </row>
    <row r="599" spans="1:5" x14ac:dyDescent="0.3">
      <c r="A599" s="4"/>
      <c r="B599" s="2"/>
      <c r="C599" s="1"/>
      <c r="D599" s="2"/>
      <c r="E599" s="1"/>
    </row>
    <row r="600" spans="1:5" x14ac:dyDescent="0.3">
      <c r="A600" s="4"/>
      <c r="B600" s="2"/>
      <c r="C600" s="1"/>
      <c r="D600" s="2"/>
      <c r="E600" s="1"/>
    </row>
    <row r="601" spans="1:5" x14ac:dyDescent="0.3">
      <c r="A601" s="4"/>
      <c r="B601" s="2"/>
      <c r="C601" s="1"/>
      <c r="D601" s="2"/>
      <c r="E601" s="1"/>
    </row>
    <row r="602" spans="1:5" x14ac:dyDescent="0.3">
      <c r="A602" s="4"/>
      <c r="B602" s="2"/>
      <c r="C602" s="1"/>
      <c r="D602" s="2"/>
      <c r="E602" s="1"/>
    </row>
    <row r="603" spans="1:5" x14ac:dyDescent="0.3">
      <c r="A603" s="4"/>
      <c r="B603" s="2"/>
      <c r="C603" s="1"/>
      <c r="D603" s="2"/>
      <c r="E603" s="1"/>
    </row>
    <row r="604" spans="1:5" x14ac:dyDescent="0.3">
      <c r="A604" s="4"/>
      <c r="B604" s="2"/>
      <c r="C604" s="1"/>
      <c r="D604" s="2"/>
      <c r="E604" s="1"/>
    </row>
    <row r="605" spans="1:5" x14ac:dyDescent="0.3">
      <c r="A605" s="4"/>
      <c r="B605" s="2"/>
      <c r="C605" s="1"/>
      <c r="D605" s="2"/>
      <c r="E605" s="1"/>
    </row>
    <row r="606" spans="1:5" x14ac:dyDescent="0.3">
      <c r="A606" s="4"/>
      <c r="B606" s="2"/>
      <c r="C606" s="1"/>
      <c r="D606" s="2"/>
      <c r="E606" s="1"/>
    </row>
    <row r="607" spans="1:5" x14ac:dyDescent="0.3">
      <c r="A607" s="4"/>
      <c r="B607" s="2"/>
      <c r="C607" s="1"/>
      <c r="D607" s="2"/>
      <c r="E607" s="1"/>
    </row>
    <row r="608" spans="1:5" x14ac:dyDescent="0.3">
      <c r="A608" s="4"/>
      <c r="B608" s="2"/>
      <c r="C608" s="1"/>
      <c r="D608" s="2"/>
      <c r="E608" s="1"/>
    </row>
    <row r="609" spans="1:5" x14ac:dyDescent="0.3">
      <c r="A609" s="4"/>
      <c r="B609" s="2"/>
      <c r="C609" s="1"/>
      <c r="D609" s="2"/>
      <c r="E609" s="1"/>
    </row>
    <row r="610" spans="1:5" x14ac:dyDescent="0.3">
      <c r="A610" s="4"/>
      <c r="B610" s="2"/>
      <c r="C610" s="1"/>
      <c r="D610" s="2"/>
      <c r="E610" s="1"/>
    </row>
    <row r="611" spans="1:5" x14ac:dyDescent="0.3">
      <c r="A611" s="4"/>
      <c r="B611" s="2"/>
      <c r="C611" s="1"/>
      <c r="D611" s="2"/>
      <c r="E611" s="1"/>
    </row>
    <row r="612" spans="1:5" x14ac:dyDescent="0.3">
      <c r="A612" s="4"/>
      <c r="B612" s="2"/>
      <c r="C612" s="1"/>
      <c r="D612" s="2"/>
      <c r="E612" s="1"/>
    </row>
    <row r="613" spans="1:5" x14ac:dyDescent="0.3">
      <c r="A613" s="4"/>
      <c r="B613" s="2"/>
      <c r="C613" s="1"/>
      <c r="D613" s="2"/>
      <c r="E613" s="1"/>
    </row>
    <row r="614" spans="1:5" x14ac:dyDescent="0.3">
      <c r="A614" s="4"/>
      <c r="B614" s="2"/>
      <c r="C614" s="1"/>
      <c r="D614" s="2"/>
      <c r="E614" s="1"/>
    </row>
    <row r="615" spans="1:5" x14ac:dyDescent="0.3">
      <c r="A615" s="4"/>
      <c r="B615" s="2"/>
      <c r="C615" s="1"/>
      <c r="D615" s="2"/>
      <c r="E615" s="1"/>
    </row>
    <row r="616" spans="1:5" x14ac:dyDescent="0.3">
      <c r="A616" s="4"/>
      <c r="B616" s="2"/>
      <c r="C616" s="1"/>
      <c r="D616" s="2"/>
      <c r="E616" s="1"/>
    </row>
    <row r="617" spans="1:5" x14ac:dyDescent="0.3">
      <c r="A617" s="4"/>
      <c r="B617" s="2"/>
      <c r="C617" s="1"/>
      <c r="D617" s="2"/>
      <c r="E617" s="1"/>
    </row>
    <row r="618" spans="1:5" x14ac:dyDescent="0.3">
      <c r="A618" s="4"/>
      <c r="B618" s="2"/>
      <c r="C618" s="1"/>
      <c r="D618" s="2"/>
      <c r="E618" s="1"/>
    </row>
    <row r="619" spans="1:5" x14ac:dyDescent="0.3">
      <c r="A619" s="4"/>
      <c r="B619" s="2"/>
      <c r="C619" s="1"/>
      <c r="D619" s="2"/>
      <c r="E619" s="1"/>
    </row>
    <row r="620" spans="1:5" x14ac:dyDescent="0.3">
      <c r="A620" s="4"/>
      <c r="B620" s="2"/>
      <c r="C620" s="1"/>
      <c r="D620" s="2"/>
      <c r="E620" s="1"/>
    </row>
    <row r="621" spans="1:5" x14ac:dyDescent="0.3">
      <c r="A621" s="4"/>
      <c r="B621" s="2"/>
      <c r="C621" s="1"/>
      <c r="D621" s="2"/>
      <c r="E621" s="1"/>
    </row>
    <row r="622" spans="1:5" x14ac:dyDescent="0.3">
      <c r="A622" s="4"/>
      <c r="B622" s="2"/>
      <c r="C622" s="1"/>
      <c r="D622" s="2"/>
      <c r="E622" s="1"/>
    </row>
    <row r="623" spans="1:5" x14ac:dyDescent="0.3">
      <c r="A623" s="4"/>
      <c r="B623" s="2"/>
      <c r="C623" s="1"/>
      <c r="D623" s="2"/>
      <c r="E623" s="1"/>
    </row>
    <row r="624" spans="1:5" x14ac:dyDescent="0.3">
      <c r="A624" s="4"/>
      <c r="B624" s="2"/>
      <c r="C624" s="1"/>
      <c r="D624" s="2"/>
      <c r="E624" s="1"/>
    </row>
    <row r="625" spans="1:5" x14ac:dyDescent="0.3">
      <c r="A625" s="4"/>
      <c r="B625" s="2"/>
      <c r="C625" s="1"/>
      <c r="D625" s="2"/>
      <c r="E625" s="1"/>
    </row>
    <row r="626" spans="1:5" x14ac:dyDescent="0.3">
      <c r="A626" s="4"/>
      <c r="B626" s="2"/>
      <c r="C626" s="1"/>
      <c r="D626" s="2"/>
      <c r="E626" s="1"/>
    </row>
    <row r="627" spans="1:5" x14ac:dyDescent="0.3">
      <c r="A627" s="4"/>
      <c r="B627" s="2"/>
      <c r="C627" s="1"/>
      <c r="D627" s="2"/>
      <c r="E627" s="1"/>
    </row>
    <row r="628" spans="1:5" x14ac:dyDescent="0.3">
      <c r="A628" s="4"/>
      <c r="B628" s="2"/>
      <c r="C628" s="1"/>
      <c r="D628" s="2"/>
      <c r="E628" s="1"/>
    </row>
    <row r="629" spans="1:5" x14ac:dyDescent="0.3">
      <c r="A629" s="4"/>
      <c r="B629" s="2"/>
      <c r="C629" s="1"/>
      <c r="D629" s="2"/>
      <c r="E629" s="1"/>
    </row>
    <row r="630" spans="1:5" x14ac:dyDescent="0.3">
      <c r="A630" s="4"/>
      <c r="B630" s="2"/>
      <c r="C630" s="1"/>
      <c r="D630" s="2"/>
      <c r="E630" s="1"/>
    </row>
    <row r="631" spans="1:5" x14ac:dyDescent="0.3">
      <c r="A631" s="4"/>
      <c r="B631" s="2"/>
      <c r="C631" s="1"/>
      <c r="D631" s="2"/>
      <c r="E631" s="1"/>
    </row>
    <row r="632" spans="1:5" x14ac:dyDescent="0.3">
      <c r="A632" s="4"/>
      <c r="B632" s="2"/>
      <c r="C632" s="1"/>
      <c r="D632" s="2"/>
      <c r="E632" s="1"/>
    </row>
    <row r="633" spans="1:5" x14ac:dyDescent="0.3">
      <c r="A633" s="4"/>
      <c r="B633" s="2"/>
      <c r="C633" s="1"/>
      <c r="D633" s="2"/>
      <c r="E633" s="1"/>
    </row>
    <row r="634" spans="1:5" x14ac:dyDescent="0.3">
      <c r="A634" s="4"/>
      <c r="B634" s="2"/>
      <c r="C634" s="1"/>
      <c r="D634" s="2"/>
      <c r="E634" s="1"/>
    </row>
    <row r="635" spans="1:5" x14ac:dyDescent="0.3">
      <c r="A635" s="4"/>
      <c r="B635" s="2"/>
      <c r="C635" s="1"/>
      <c r="D635" s="2"/>
      <c r="E635" s="1"/>
    </row>
    <row r="636" spans="1:5" x14ac:dyDescent="0.3">
      <c r="A636" s="4"/>
      <c r="B636" s="2"/>
      <c r="C636" s="1"/>
      <c r="D636" s="2"/>
      <c r="E636" s="1"/>
    </row>
    <row r="637" spans="1:5" x14ac:dyDescent="0.3">
      <c r="A637" s="4"/>
      <c r="B637" s="2"/>
      <c r="C637" s="1"/>
      <c r="D637" s="2"/>
      <c r="E637" s="1"/>
    </row>
    <row r="638" spans="1:5" x14ac:dyDescent="0.3">
      <c r="A638" s="4"/>
      <c r="B638" s="2"/>
      <c r="C638" s="1"/>
      <c r="D638" s="2"/>
      <c r="E638" s="1"/>
    </row>
    <row r="639" spans="1:5" x14ac:dyDescent="0.3">
      <c r="A639" s="4"/>
      <c r="B639" s="2"/>
      <c r="C639" s="1"/>
      <c r="D639" s="2"/>
      <c r="E639" s="1"/>
    </row>
    <row r="640" spans="1:5" x14ac:dyDescent="0.3">
      <c r="A640" s="4"/>
      <c r="B640" s="2"/>
      <c r="C640" s="1"/>
      <c r="D640" s="2"/>
      <c r="E640" s="1"/>
    </row>
    <row r="641" spans="1:5" x14ac:dyDescent="0.3">
      <c r="A641" s="4"/>
      <c r="B641" s="2"/>
      <c r="C641" s="1"/>
      <c r="D641" s="2"/>
      <c r="E641" s="1"/>
    </row>
    <row r="642" spans="1:5" x14ac:dyDescent="0.3">
      <c r="A642" s="4"/>
      <c r="B642" s="2"/>
      <c r="C642" s="1"/>
      <c r="D642" s="2"/>
      <c r="E642" s="1"/>
    </row>
    <row r="643" spans="1:5" x14ac:dyDescent="0.3">
      <c r="A643" s="4"/>
      <c r="B643" s="2"/>
      <c r="C643" s="1"/>
      <c r="D643" s="2"/>
      <c r="E643" s="1"/>
    </row>
    <row r="644" spans="1:5" x14ac:dyDescent="0.3">
      <c r="A644" s="4"/>
      <c r="B644" s="2"/>
      <c r="C644" s="1"/>
      <c r="D644" s="2"/>
      <c r="E644" s="1"/>
    </row>
    <row r="645" spans="1:5" x14ac:dyDescent="0.3">
      <c r="A645" s="4"/>
      <c r="B645" s="2"/>
      <c r="C645" s="1"/>
      <c r="D645" s="2"/>
      <c r="E645" s="1"/>
    </row>
    <row r="646" spans="1:5" x14ac:dyDescent="0.3">
      <c r="A646" s="4"/>
      <c r="B646" s="2"/>
      <c r="C646" s="1"/>
      <c r="D646" s="2"/>
      <c r="E646" s="1"/>
    </row>
    <row r="647" spans="1:5" x14ac:dyDescent="0.3">
      <c r="A647" s="4"/>
      <c r="B647" s="2"/>
      <c r="C647" s="1"/>
      <c r="D647" s="2"/>
      <c r="E647" s="1"/>
    </row>
    <row r="648" spans="1:5" x14ac:dyDescent="0.3">
      <c r="A648" s="4"/>
      <c r="B648" s="2"/>
      <c r="C648" s="1"/>
      <c r="D648" s="2"/>
      <c r="E648" s="1"/>
    </row>
    <row r="649" spans="1:5" x14ac:dyDescent="0.3">
      <c r="A649" s="4"/>
      <c r="B649" s="2"/>
      <c r="C649" s="1"/>
      <c r="D649" s="2"/>
      <c r="E649" s="1"/>
    </row>
    <row r="650" spans="1:5" x14ac:dyDescent="0.3">
      <c r="A650" s="4"/>
      <c r="B650" s="2"/>
      <c r="C650" s="1"/>
      <c r="D650" s="2"/>
      <c r="E650" s="1"/>
    </row>
    <row r="651" spans="1:5" x14ac:dyDescent="0.3">
      <c r="A651" s="4"/>
      <c r="B651" s="2"/>
      <c r="C651" s="1"/>
      <c r="D651" s="2"/>
      <c r="E651" s="1"/>
    </row>
    <row r="652" spans="1:5" x14ac:dyDescent="0.3">
      <c r="A652" s="4"/>
      <c r="B652" s="2"/>
      <c r="C652" s="1"/>
      <c r="D652" s="2"/>
      <c r="E652" s="1"/>
    </row>
    <row r="653" spans="1:5" x14ac:dyDescent="0.3">
      <c r="A653" s="4"/>
      <c r="B653" s="2"/>
      <c r="C653" s="1"/>
      <c r="D653" s="2"/>
      <c r="E653" s="1"/>
    </row>
    <row r="654" spans="1:5" x14ac:dyDescent="0.3">
      <c r="A654" s="4"/>
      <c r="B654" s="2"/>
      <c r="C654" s="1"/>
      <c r="D654" s="2"/>
      <c r="E654" s="1"/>
    </row>
    <row r="655" spans="1:5" x14ac:dyDescent="0.3">
      <c r="A655" s="4"/>
      <c r="B655" s="2"/>
      <c r="C655" s="1"/>
      <c r="D655" s="2"/>
      <c r="E655" s="1"/>
    </row>
    <row r="656" spans="1:5" x14ac:dyDescent="0.3">
      <c r="A656" s="4"/>
      <c r="B656" s="2"/>
      <c r="C656" s="1"/>
      <c r="D656" s="2"/>
      <c r="E656" s="1"/>
    </row>
    <row r="657" spans="1:5" x14ac:dyDescent="0.3">
      <c r="A657" s="4"/>
      <c r="B657" s="2"/>
      <c r="C657" s="1"/>
      <c r="D657" s="2"/>
      <c r="E657" s="1"/>
    </row>
    <row r="658" spans="1:5" x14ac:dyDescent="0.3">
      <c r="A658" s="4"/>
      <c r="B658" s="2"/>
      <c r="C658" s="1"/>
      <c r="D658" s="2"/>
      <c r="E658" s="1"/>
    </row>
    <row r="659" spans="1:5" x14ac:dyDescent="0.3">
      <c r="A659" s="4"/>
      <c r="B659" s="2"/>
      <c r="C659" s="1"/>
      <c r="D659" s="2"/>
      <c r="E659" s="1"/>
    </row>
    <row r="660" spans="1:5" x14ac:dyDescent="0.3">
      <c r="A660" s="4"/>
      <c r="B660" s="2"/>
      <c r="C660" s="1"/>
      <c r="D660" s="2"/>
      <c r="E660" s="1"/>
    </row>
    <row r="661" spans="1:5" x14ac:dyDescent="0.3">
      <c r="A661" s="4"/>
      <c r="B661" s="2"/>
      <c r="C661" s="1"/>
      <c r="D661" s="2"/>
      <c r="E661" s="1"/>
    </row>
    <row r="662" spans="1:5" x14ac:dyDescent="0.3">
      <c r="A662" s="4"/>
      <c r="B662" s="2"/>
      <c r="C662" s="1"/>
      <c r="D662" s="2"/>
      <c r="E662" s="1"/>
    </row>
    <row r="663" spans="1:5" x14ac:dyDescent="0.3">
      <c r="A663" s="4"/>
      <c r="B663" s="2"/>
      <c r="C663" s="1"/>
      <c r="D663" s="2"/>
      <c r="E663" s="1"/>
    </row>
    <row r="664" spans="1:5" x14ac:dyDescent="0.3">
      <c r="A664" s="4"/>
      <c r="B664" s="2"/>
      <c r="C664" s="1"/>
      <c r="D664" s="2"/>
      <c r="E664" s="1"/>
    </row>
    <row r="665" spans="1:5" x14ac:dyDescent="0.3">
      <c r="A665" s="4"/>
      <c r="B665" s="2"/>
      <c r="C665" s="1"/>
      <c r="D665" s="2"/>
      <c r="E665" s="1"/>
    </row>
    <row r="666" spans="1:5" x14ac:dyDescent="0.3">
      <c r="A666" s="4"/>
      <c r="B666" s="2"/>
      <c r="C666" s="1"/>
      <c r="D666" s="2"/>
      <c r="E666" s="1"/>
    </row>
    <row r="667" spans="1:5" x14ac:dyDescent="0.3">
      <c r="A667" s="4"/>
      <c r="B667" s="2"/>
      <c r="C667" s="1"/>
      <c r="D667" s="2"/>
      <c r="E667" s="1"/>
    </row>
    <row r="668" spans="1:5" x14ac:dyDescent="0.3">
      <c r="A668" s="4"/>
      <c r="B668" s="2"/>
      <c r="C668" s="1"/>
      <c r="D668" s="2"/>
      <c r="E668" s="1"/>
    </row>
    <row r="669" spans="1:5" x14ac:dyDescent="0.3">
      <c r="A669" s="4"/>
      <c r="B669" s="2"/>
      <c r="C669" s="1"/>
      <c r="D669" s="2"/>
      <c r="E669" s="1"/>
    </row>
    <row r="670" spans="1:5" x14ac:dyDescent="0.3">
      <c r="A670" s="4"/>
      <c r="B670" s="2"/>
      <c r="C670" s="1"/>
      <c r="D670" s="2"/>
      <c r="E670" s="1"/>
    </row>
    <row r="671" spans="1:5" x14ac:dyDescent="0.3">
      <c r="A671" s="4"/>
      <c r="B671" s="2"/>
      <c r="C671" s="1"/>
      <c r="D671" s="2"/>
      <c r="E671" s="1"/>
    </row>
    <row r="672" spans="1:5" x14ac:dyDescent="0.3">
      <c r="A672" s="4"/>
      <c r="B672" s="2"/>
      <c r="C672" s="1"/>
      <c r="D672" s="2"/>
      <c r="E672" s="1"/>
    </row>
    <row r="673" spans="1:5" x14ac:dyDescent="0.3">
      <c r="A673" s="4"/>
      <c r="B673" s="2"/>
      <c r="C673" s="1"/>
      <c r="D673" s="2"/>
      <c r="E673" s="1"/>
    </row>
    <row r="674" spans="1:5" x14ac:dyDescent="0.3">
      <c r="A674" s="4"/>
      <c r="B674" s="2"/>
      <c r="C674" s="1"/>
      <c r="D674" s="2"/>
      <c r="E674" s="1"/>
    </row>
    <row r="675" spans="1:5" x14ac:dyDescent="0.3">
      <c r="A675" s="4"/>
      <c r="B675" s="2"/>
      <c r="C675" s="1"/>
      <c r="D675" s="2"/>
      <c r="E675" s="1"/>
    </row>
    <row r="676" spans="1:5" x14ac:dyDescent="0.3">
      <c r="A676" s="4"/>
      <c r="B676" s="2"/>
      <c r="C676" s="1"/>
      <c r="D676" s="2"/>
      <c r="E676" s="1"/>
    </row>
    <row r="677" spans="1:5" x14ac:dyDescent="0.3">
      <c r="A677" s="4"/>
      <c r="B677" s="2"/>
      <c r="C677" s="1"/>
      <c r="D677" s="2"/>
      <c r="E677" s="1"/>
    </row>
    <row r="678" spans="1:5" x14ac:dyDescent="0.3">
      <c r="A678" s="4"/>
      <c r="B678" s="2"/>
      <c r="C678" s="1"/>
      <c r="D678" s="2"/>
      <c r="E678" s="1"/>
    </row>
    <row r="679" spans="1:5" x14ac:dyDescent="0.3">
      <c r="A679" s="4"/>
      <c r="B679" s="2"/>
      <c r="C679" s="1"/>
      <c r="D679" s="2"/>
      <c r="E679" s="1"/>
    </row>
    <row r="680" spans="1:5" x14ac:dyDescent="0.3">
      <c r="A680" s="4"/>
      <c r="B680" s="2"/>
      <c r="C680" s="1"/>
      <c r="D680" s="2"/>
      <c r="E680" s="1"/>
    </row>
    <row r="681" spans="1:5" x14ac:dyDescent="0.3">
      <c r="A681" s="4"/>
      <c r="B681" s="2"/>
      <c r="C681" s="1"/>
      <c r="D681" s="2"/>
      <c r="E681" s="1"/>
    </row>
    <row r="682" spans="1:5" x14ac:dyDescent="0.3">
      <c r="A682" s="4"/>
      <c r="B682" s="2"/>
      <c r="C682" s="1"/>
      <c r="D682" s="2"/>
      <c r="E682" s="1"/>
    </row>
    <row r="683" spans="1:5" x14ac:dyDescent="0.3">
      <c r="A683" s="4"/>
      <c r="B683" s="2"/>
      <c r="C683" s="1"/>
      <c r="D683" s="2"/>
      <c r="E683" s="1"/>
    </row>
    <row r="684" spans="1:5" x14ac:dyDescent="0.3">
      <c r="A684" s="4"/>
      <c r="B684" s="2"/>
      <c r="C684" s="1"/>
      <c r="D684" s="2"/>
      <c r="E684" s="1"/>
    </row>
    <row r="685" spans="1:5" x14ac:dyDescent="0.3">
      <c r="A685" s="4"/>
      <c r="B685" s="2"/>
      <c r="C685" s="1"/>
      <c r="D685" s="2"/>
      <c r="E685" s="1"/>
    </row>
    <row r="686" spans="1:5" x14ac:dyDescent="0.3">
      <c r="A686" s="4"/>
      <c r="B686" s="2"/>
      <c r="C686" s="1"/>
      <c r="D686" s="2"/>
      <c r="E686" s="1"/>
    </row>
    <row r="687" spans="1:5" x14ac:dyDescent="0.3">
      <c r="A687" s="4"/>
      <c r="B687" s="2"/>
      <c r="C687" s="1"/>
      <c r="D687" s="2"/>
      <c r="E687" s="1"/>
    </row>
    <row r="688" spans="1:5" x14ac:dyDescent="0.3">
      <c r="A688" s="4"/>
      <c r="B688" s="2"/>
      <c r="C688" s="1"/>
      <c r="D688" s="2"/>
      <c r="E688" s="1"/>
    </row>
    <row r="689" spans="1:5" x14ac:dyDescent="0.3">
      <c r="A689" s="4"/>
      <c r="B689" s="2"/>
      <c r="C689" s="1"/>
      <c r="D689" s="2"/>
      <c r="E689" s="1"/>
    </row>
    <row r="690" spans="1:5" x14ac:dyDescent="0.3">
      <c r="A690" s="4"/>
      <c r="B690" s="2"/>
      <c r="C690" s="1"/>
      <c r="D690" s="2"/>
      <c r="E690" s="1"/>
    </row>
    <row r="691" spans="1:5" x14ac:dyDescent="0.3">
      <c r="A691" s="4"/>
      <c r="B691" s="2"/>
      <c r="C691" s="1"/>
      <c r="D691" s="2"/>
      <c r="E691" s="1"/>
    </row>
    <row r="692" spans="1:5" x14ac:dyDescent="0.3">
      <c r="A692" s="4"/>
      <c r="B692" s="2"/>
      <c r="C692" s="1"/>
      <c r="D692" s="2"/>
      <c r="E692" s="1"/>
    </row>
    <row r="693" spans="1:5" x14ac:dyDescent="0.3">
      <c r="A693" s="4"/>
      <c r="B693" s="2"/>
      <c r="C693" s="1"/>
      <c r="D693" s="2"/>
      <c r="E693" s="1"/>
    </row>
    <row r="694" spans="1:5" x14ac:dyDescent="0.3">
      <c r="A694" s="4"/>
      <c r="B694" s="2"/>
      <c r="C694" s="1"/>
      <c r="D694" s="2"/>
      <c r="E694" s="1"/>
    </row>
    <row r="695" spans="1:5" x14ac:dyDescent="0.3">
      <c r="A695" s="4"/>
      <c r="B695" s="2"/>
      <c r="C695" s="1"/>
      <c r="D695" s="2"/>
      <c r="E695" s="1"/>
    </row>
    <row r="696" spans="1:5" x14ac:dyDescent="0.3">
      <c r="A696" s="4"/>
      <c r="B696" s="2"/>
      <c r="C696" s="1"/>
      <c r="D696" s="2"/>
      <c r="E696" s="1"/>
    </row>
    <row r="697" spans="1:5" x14ac:dyDescent="0.3">
      <c r="A697" s="4"/>
      <c r="B697" s="2"/>
      <c r="C697" s="1"/>
      <c r="D697" s="2"/>
      <c r="E697" s="1"/>
    </row>
    <row r="698" spans="1:5" x14ac:dyDescent="0.3">
      <c r="A698" s="4"/>
      <c r="B698" s="2"/>
      <c r="C698" s="1"/>
      <c r="D698" s="2"/>
      <c r="E698" s="1"/>
    </row>
    <row r="699" spans="1:5" x14ac:dyDescent="0.3">
      <c r="A699" s="4"/>
      <c r="B699" s="2"/>
      <c r="C699" s="1"/>
      <c r="D699" s="2"/>
      <c r="E699" s="1"/>
    </row>
    <row r="700" spans="1:5" x14ac:dyDescent="0.3">
      <c r="A700" s="4"/>
      <c r="B700" s="2"/>
      <c r="C700" s="1"/>
      <c r="D700" s="2"/>
      <c r="E700" s="1"/>
    </row>
    <row r="701" spans="1:5" x14ac:dyDescent="0.3">
      <c r="A701" s="4"/>
      <c r="B701" s="2"/>
      <c r="C701" s="1"/>
      <c r="D701" s="2"/>
      <c r="E701" s="1"/>
    </row>
    <row r="702" spans="1:5" x14ac:dyDescent="0.3">
      <c r="A702" s="4"/>
      <c r="B702" s="2"/>
      <c r="C702" s="1"/>
      <c r="D702" s="2"/>
      <c r="E702" s="1"/>
    </row>
    <row r="703" spans="1:5" x14ac:dyDescent="0.3">
      <c r="A703" s="4"/>
      <c r="B703" s="2"/>
      <c r="C703" s="1"/>
      <c r="D703" s="2"/>
      <c r="E703" s="1"/>
    </row>
    <row r="704" spans="1:5" x14ac:dyDescent="0.3">
      <c r="A704" s="4"/>
      <c r="B704" s="2"/>
      <c r="C704" s="1"/>
      <c r="D704" s="2"/>
      <c r="E704" s="1"/>
    </row>
    <row r="705" spans="1:5" x14ac:dyDescent="0.3">
      <c r="A705" s="4"/>
      <c r="B705" s="2"/>
      <c r="C705" s="1"/>
      <c r="D705" s="2"/>
      <c r="E705" s="1"/>
    </row>
    <row r="706" spans="1:5" x14ac:dyDescent="0.3">
      <c r="A706" s="4"/>
      <c r="B706" s="2"/>
      <c r="C706" s="1"/>
      <c r="D706" s="2"/>
      <c r="E706" s="1"/>
    </row>
    <row r="707" spans="1:5" x14ac:dyDescent="0.3">
      <c r="A707" s="4"/>
      <c r="B707" s="2"/>
      <c r="C707" s="1"/>
      <c r="D707" s="2"/>
      <c r="E707" s="1"/>
    </row>
    <row r="708" spans="1:5" x14ac:dyDescent="0.3">
      <c r="A708" s="4"/>
      <c r="B708" s="2"/>
      <c r="C708" s="1"/>
      <c r="D708" s="2"/>
      <c r="E708" s="1"/>
    </row>
    <row r="709" spans="1:5" x14ac:dyDescent="0.3">
      <c r="A709" s="4"/>
      <c r="B709" s="2"/>
      <c r="C709" s="1"/>
      <c r="D709" s="2"/>
      <c r="E709" s="1"/>
    </row>
    <row r="710" spans="1:5" x14ac:dyDescent="0.3">
      <c r="A710" s="4"/>
      <c r="B710" s="2"/>
      <c r="C710" s="1"/>
      <c r="D710" s="2"/>
      <c r="E710" s="1"/>
    </row>
    <row r="711" spans="1:5" x14ac:dyDescent="0.3">
      <c r="A711" s="4"/>
      <c r="B711" s="2"/>
      <c r="C711" s="1"/>
      <c r="D711" s="2"/>
      <c r="E711" s="1"/>
    </row>
    <row r="712" spans="1:5" x14ac:dyDescent="0.3">
      <c r="A712" s="4"/>
      <c r="B712" s="2"/>
      <c r="C712" s="1"/>
      <c r="D712" s="2"/>
      <c r="E712" s="1"/>
    </row>
    <row r="713" spans="1:5" x14ac:dyDescent="0.3">
      <c r="A713" s="4"/>
      <c r="B713" s="2"/>
      <c r="C713" s="1"/>
      <c r="D713" s="2"/>
      <c r="E713" s="1"/>
    </row>
    <row r="714" spans="1:5" x14ac:dyDescent="0.3">
      <c r="A714" s="4"/>
      <c r="B714" s="2"/>
      <c r="C714" s="1"/>
      <c r="D714" s="2"/>
      <c r="E714" s="1"/>
    </row>
    <row r="715" spans="1:5" x14ac:dyDescent="0.3">
      <c r="A715" s="4"/>
      <c r="B715" s="2"/>
      <c r="C715" s="1"/>
      <c r="D715" s="2"/>
      <c r="E715" s="1"/>
    </row>
    <row r="716" spans="1:5" x14ac:dyDescent="0.3">
      <c r="A716" s="4"/>
      <c r="B716" s="2"/>
      <c r="C716" s="1"/>
      <c r="D716" s="2"/>
      <c r="E716" s="1"/>
    </row>
    <row r="717" spans="1:5" x14ac:dyDescent="0.3">
      <c r="A717" s="4"/>
      <c r="B717" s="2"/>
      <c r="C717" s="1"/>
      <c r="D717" s="2"/>
      <c r="E717" s="1"/>
    </row>
    <row r="718" spans="1:5" x14ac:dyDescent="0.3">
      <c r="A718" s="4"/>
      <c r="B718" s="2"/>
      <c r="C718" s="1"/>
      <c r="D718" s="2"/>
      <c r="E718" s="1"/>
    </row>
    <row r="719" spans="1:5" x14ac:dyDescent="0.3">
      <c r="A719" s="4"/>
      <c r="B719" s="2"/>
      <c r="C719" s="1"/>
      <c r="D719" s="2"/>
      <c r="E719" s="1"/>
    </row>
    <row r="720" spans="1:5" x14ac:dyDescent="0.3">
      <c r="A720" s="4"/>
      <c r="B720" s="2"/>
      <c r="C720" s="1"/>
      <c r="D720" s="2"/>
      <c r="E720" s="1"/>
    </row>
    <row r="721" spans="1:5" x14ac:dyDescent="0.3">
      <c r="A721" s="4"/>
      <c r="B721" s="2"/>
      <c r="C721" s="1"/>
      <c r="D721" s="2"/>
      <c r="E721" s="1"/>
    </row>
    <row r="722" spans="1:5" x14ac:dyDescent="0.3">
      <c r="A722" s="4"/>
      <c r="B722" s="2"/>
      <c r="C722" s="1"/>
      <c r="D722" s="2"/>
      <c r="E722" s="1"/>
    </row>
    <row r="723" spans="1:5" x14ac:dyDescent="0.3">
      <c r="A723" s="4"/>
      <c r="B723" s="2"/>
      <c r="C723" s="1"/>
      <c r="D723" s="2"/>
      <c r="E723" s="1"/>
    </row>
    <row r="724" spans="1:5" x14ac:dyDescent="0.3">
      <c r="A724" s="4"/>
      <c r="B724" s="2"/>
      <c r="C724" s="1"/>
      <c r="D724" s="2"/>
      <c r="E724" s="1"/>
    </row>
    <row r="725" spans="1:5" x14ac:dyDescent="0.3">
      <c r="A725" s="4"/>
      <c r="B725" s="2"/>
      <c r="C725" s="1"/>
      <c r="D725" s="2"/>
      <c r="E725" s="1"/>
    </row>
    <row r="726" spans="1:5" x14ac:dyDescent="0.3">
      <c r="A726" s="4"/>
      <c r="B726" s="2"/>
      <c r="C726" s="1"/>
      <c r="D726" s="2"/>
      <c r="E726" s="1"/>
    </row>
    <row r="727" spans="1:5" x14ac:dyDescent="0.3">
      <c r="A727" s="4"/>
      <c r="B727" s="2"/>
      <c r="C727" s="1"/>
      <c r="D727" s="2"/>
      <c r="E727" s="1"/>
    </row>
    <row r="728" spans="1:5" x14ac:dyDescent="0.3">
      <c r="A728" s="4"/>
      <c r="B728" s="2"/>
      <c r="C728" s="1"/>
      <c r="D728" s="2"/>
      <c r="E728" s="1"/>
    </row>
    <row r="729" spans="1:5" x14ac:dyDescent="0.3">
      <c r="A729" s="4"/>
      <c r="B729" s="2"/>
      <c r="C729" s="1"/>
      <c r="D729" s="2"/>
      <c r="E729" s="1"/>
    </row>
    <row r="730" spans="1:5" x14ac:dyDescent="0.3">
      <c r="A730" s="4"/>
      <c r="B730" s="2"/>
      <c r="C730" s="1"/>
      <c r="D730" s="2"/>
      <c r="E730" s="1"/>
    </row>
    <row r="731" spans="1:5" x14ac:dyDescent="0.3">
      <c r="A731" s="4"/>
      <c r="B731" s="2"/>
      <c r="C731" s="1"/>
      <c r="D731" s="2"/>
      <c r="E731" s="1"/>
    </row>
    <row r="732" spans="1:5" x14ac:dyDescent="0.3">
      <c r="A732" s="4"/>
      <c r="B732" s="2"/>
      <c r="C732" s="1"/>
      <c r="D732" s="2"/>
      <c r="E732" s="1"/>
    </row>
    <row r="733" spans="1:5" x14ac:dyDescent="0.3">
      <c r="A733" s="4"/>
      <c r="B733" s="2"/>
      <c r="C733" s="1"/>
      <c r="D733" s="2"/>
      <c r="E733" s="1"/>
    </row>
    <row r="734" spans="1:5" x14ac:dyDescent="0.3">
      <c r="A734" s="4"/>
      <c r="B734" s="2"/>
      <c r="C734" s="1"/>
      <c r="D734" s="2"/>
      <c r="E734" s="1"/>
    </row>
  </sheetData>
  <protectedRanges>
    <protectedRange sqref="I8:I9 E8:E10" name="Диапазон1"/>
  </protectedRanges>
  <mergeCells count="11">
    <mergeCell ref="G13:H13"/>
    <mergeCell ref="G10:H10"/>
    <mergeCell ref="G12:H12"/>
    <mergeCell ref="B10:D10"/>
    <mergeCell ref="B11:D11"/>
    <mergeCell ref="G7:H7"/>
    <mergeCell ref="G8:H8"/>
    <mergeCell ref="G9:H9"/>
    <mergeCell ref="B7:D7"/>
    <mergeCell ref="B8:D8"/>
    <mergeCell ref="B9:D9"/>
  </mergeCells>
  <conditionalFormatting sqref="A381:E734 A15:E379">
    <cfRule type="expression" dxfId="0" priority="5">
      <formula>IF($A15&gt;$E$8,TRUE,FALSE)</formula>
    </cfRule>
  </conditionalFormatting>
  <dataValidations count="2">
    <dataValidation type="whole" allowBlank="1" showInputMessage="1" showErrorMessage="1" error="Период льготного кредитования должен составлять от 0 до 12 месяцев_x000a_" sqref="I8" xr:uid="{00000000-0002-0000-0000-000000000000}">
      <formula1>0</formula1>
      <formula2>360</formula2>
    </dataValidation>
    <dataValidation type="whole" allowBlank="1" showInputMessage="1" showErrorMessage="1" sqref="E8" xr:uid="{00000000-0002-0000-0000-000001000000}">
      <formula1>36</formula1>
      <formula2>360</formula2>
    </dataValidation>
  </dataValidations>
  <pageMargins left="0.7" right="0.7" top="0.75" bottom="0.75" header="0.3" footer="0.3"/>
  <pageSetup paperSize="9" scale="5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2024-01-19T22:38:03Z</dcterms:modified>
</cp:coreProperties>
</file>